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gminy_dane_zbiorcze_20180115_10" sheetId="1" r:id="rId1"/>
  </sheets>
  <calcPr calcId="125725"/>
</workbook>
</file>

<file path=xl/calcChain.xml><?xml version="1.0" encoding="utf-8"?>
<calcChain xmlns="http://schemas.openxmlformats.org/spreadsheetml/2006/main">
  <c r="S53" i="1"/>
  <c r="C21"/>
  <c r="C53" s="1"/>
  <c r="B52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B50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B41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B33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Z21"/>
  <c r="Z53" s="1"/>
  <c r="AA21"/>
  <c r="AB21"/>
  <c r="AC21"/>
  <c r="AD21"/>
  <c r="AE21"/>
  <c r="AF21"/>
  <c r="AF53" s="1"/>
  <c r="AG21"/>
  <c r="AG53" s="1"/>
  <c r="S21"/>
  <c r="T21"/>
  <c r="U21"/>
  <c r="V21"/>
  <c r="V53" s="1"/>
  <c r="W21"/>
  <c r="X21"/>
  <c r="X53" s="1"/>
  <c r="Y21"/>
  <c r="Q21"/>
  <c r="R21"/>
  <c r="P21"/>
  <c r="O21"/>
  <c r="O53" s="1"/>
  <c r="N21"/>
  <c r="M21"/>
  <c r="M53" s="1"/>
  <c r="L21"/>
  <c r="K21"/>
  <c r="K53" s="1"/>
  <c r="I21"/>
  <c r="I53" s="1"/>
  <c r="G21"/>
  <c r="G53" s="1"/>
  <c r="E21"/>
  <c r="E53" s="1"/>
  <c r="B21"/>
  <c r="B53" s="1"/>
</calcChain>
</file>

<file path=xl/sharedStrings.xml><?xml version="1.0" encoding="utf-8"?>
<sst xmlns="http://schemas.openxmlformats.org/spreadsheetml/2006/main" count="85" uniqueCount="85">
  <si>
    <t>Gmina</t>
  </si>
  <si>
    <t>Liczba mieszkańców - razem</t>
  </si>
  <si>
    <t>Liczba wyborców ogółem - razem</t>
  </si>
  <si>
    <t>Liczba wyborców ogółem - bez obwodów</t>
  </si>
  <si>
    <t>Liczba wyborców wpisanych z urzędu - razem</t>
  </si>
  <si>
    <t>Liczba wyborców wpisanych z urzędu - bez obwodów</t>
  </si>
  <si>
    <t>Liczba wyborców wpisanych na wniosek - razem</t>
  </si>
  <si>
    <t>Liczba wyborców wpisanych na wniosek - bez obwodów</t>
  </si>
  <si>
    <t>Informacja o liczbie wyborców wpisanych ogółem (art. 19) w części A - razem</t>
  </si>
  <si>
    <t>Informacja o liczbie wyborców wpisanych ogółem (art. 19) w części A - bez obwodów</t>
  </si>
  <si>
    <t>Informacja o liczbie wyborców wpisanych § 1 (Z2A) - razem</t>
  </si>
  <si>
    <t>Informacja o liczbie wyborców wpisanych § 1 (Z2A) - bez obwodów</t>
  </si>
  <si>
    <t>Informacja o liczbie wyborców wpisanych § 2 (Z2B) - razem</t>
  </si>
  <si>
    <t>Informacja o liczbie wyborców wpisanych § 2 (Z2B) - bez obwodów</t>
  </si>
  <si>
    <t>Informacja o liczbie wyborców wpisanych § 3 (Z2C) - razem</t>
  </si>
  <si>
    <t>Informacja o liczbie wyborców wpisanych § 3 (Z2C) - bez obwodów</t>
  </si>
  <si>
    <t>Informacja o liczbie wyborców wpisanych w części B (ZUE) - razem</t>
  </si>
  <si>
    <t>Informacja o liczbie wyborców wpisanych w części B (ZUE) - bez obwodów</t>
  </si>
  <si>
    <t>Informacja o liczbie wyborców skreślonych (§ 6 ust. 1) w części A ogółem - razem</t>
  </si>
  <si>
    <t>Informacja o liczbie wyborców skreślonych (§ 6 ust. 1) w części A ogółem - z obwodów</t>
  </si>
  <si>
    <t>Informacja o liczbie wyborców skreślonych (§ 6 ust. 1) w części A ogółem - bez obwodów</t>
  </si>
  <si>
    <t>Informacja o liczbie wyborców skreślonych w części A pkt 1 (R41) - razem</t>
  </si>
  <si>
    <t>Informacja o liczbie wyborców skreślonych w części A pkt 1 (R41) - bez obwodów</t>
  </si>
  <si>
    <t>Informacja o liczbie wyborców skreślonych w części A pkt 2 (R42) - razem</t>
  </si>
  <si>
    <t>Informacja o liczbie wyborców skreślonych w części A pkt 2 (R42) - bez obwodów</t>
  </si>
  <si>
    <t>Informacja o liczbie wyborców skreślonych w części A pkt 3 (R43) - razem</t>
  </si>
  <si>
    <t>Informacja o liczbie wyborców skreślonych w części A pkt 3 (R43) - bez obwodów</t>
  </si>
  <si>
    <t>Informacja o liczbie wyborców skreślonych (§ 6 ust. 2) w części A (R41b) - razem</t>
  </si>
  <si>
    <t>Informacja o liczbie wyborców skreślonych (§ 6 ust. 2) w części A (R41b) - bez obwodów</t>
  </si>
  <si>
    <t>Informacja o liczbie wyborców skreślonych w części B ogółem (RUE) - razem</t>
  </si>
  <si>
    <t>Informacja o liczbie wyborców skreślonych w części B ogółem (RUE) - bez obwodów</t>
  </si>
  <si>
    <t>Liczba obwodów do 2000 mieszkańców</t>
  </si>
  <si>
    <t>Liczba obwodów od 2001 mieszkańców</t>
  </si>
  <si>
    <t>m. Międzyrzec Podlaski</t>
  </si>
  <si>
    <t>m. Terespol</t>
  </si>
  <si>
    <t>gm. Biała Podlaska</t>
  </si>
  <si>
    <t>gm. Drelów</t>
  </si>
  <si>
    <t>gm. Janów Podlaski</t>
  </si>
  <si>
    <t>gm. Kodeń</t>
  </si>
  <si>
    <t>gm. Konstantynów</t>
  </si>
  <si>
    <t>gm. Leśna Podlaska</t>
  </si>
  <si>
    <t>gm. Łomazy</t>
  </si>
  <si>
    <t>gm. Międzyrzec Podlaski</t>
  </si>
  <si>
    <t>gm. Piszczac</t>
  </si>
  <si>
    <t>gm. Rokitno</t>
  </si>
  <si>
    <t>gm. Rossosz</t>
  </si>
  <si>
    <t>gm. Sławatycze</t>
  </si>
  <si>
    <t>gm. Sosnówka</t>
  </si>
  <si>
    <t>gm. Terespol</t>
  </si>
  <si>
    <t>gm. Tuczna</t>
  </si>
  <si>
    <t>gm. Wisznice</t>
  </si>
  <si>
    <t>gm. Zalesie</t>
  </si>
  <si>
    <t>m. Łuków</t>
  </si>
  <si>
    <t>m. Stoczek Łukowski</t>
  </si>
  <si>
    <t>gm. Adamów</t>
  </si>
  <si>
    <t>gm. Krzywda</t>
  </si>
  <si>
    <t>gm. Łuków</t>
  </si>
  <si>
    <t>gm. Serokomla</t>
  </si>
  <si>
    <t>gm. Stanin</t>
  </si>
  <si>
    <t>gm. Stoczek Łukowski</t>
  </si>
  <si>
    <t>gm. Trzebieszów</t>
  </si>
  <si>
    <t>gm. Wojcieszków</t>
  </si>
  <si>
    <t>gm. Wola Mysłowska</t>
  </si>
  <si>
    <t>gm. Dębowa Kłoda</t>
  </si>
  <si>
    <t>gm. Jabłoń</t>
  </si>
  <si>
    <t>gm. Milanów</t>
  </si>
  <si>
    <t>gm. Parczew</t>
  </si>
  <si>
    <t>gm. Podedwórze</t>
  </si>
  <si>
    <t>gm. Siemień</t>
  </si>
  <si>
    <t>gm. Sosnowica</t>
  </si>
  <si>
    <t>m. Radzyń Podlaski</t>
  </si>
  <si>
    <t>gm. Borki</t>
  </si>
  <si>
    <t>gm. Czemierniki</t>
  </si>
  <si>
    <t>gm. Kąkolewnica</t>
  </si>
  <si>
    <t>gm. Komarówka Podlaska</t>
  </si>
  <si>
    <t>gm. Radzyń Podlaski</t>
  </si>
  <si>
    <t>gm. Ulan-Majorat</t>
  </si>
  <si>
    <t>gm. Wohyń</t>
  </si>
  <si>
    <t>m. Biała Podlaska</t>
  </si>
  <si>
    <t>pow. bialski</t>
  </si>
  <si>
    <t>pow. łukowski</t>
  </si>
  <si>
    <t>m.n.p.pow. Biała Podl.</t>
  </si>
  <si>
    <t>razem</t>
  </si>
  <si>
    <t>pow. parczewski</t>
  </si>
  <si>
    <t>pow. radzyński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</si>
</sst>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/>
    <xf numFmtId="0" fontId="18" fillId="33" borderId="10" xfId="0" applyFont="1" applyFill="1" applyBorder="1"/>
    <xf numFmtId="0" fontId="18" fillId="34" borderId="10" xfId="0" applyFont="1" applyFill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topLeftCell="A22" workbookViewId="0">
      <selection activeCell="A52" sqref="A52"/>
    </sheetView>
  </sheetViews>
  <sheetFormatPr defaultRowHeight="14.25"/>
  <cols>
    <col min="1" max="1" width="21.75" customWidth="1"/>
    <col min="20" max="20" width="0" hidden="1" customWidth="1"/>
  </cols>
  <sheetData>
    <row r="1" spans="1:3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</row>
    <row r="2" spans="1:33">
      <c r="A2" s="1" t="s">
        <v>33</v>
      </c>
      <c r="B2" s="1">
        <v>16798</v>
      </c>
      <c r="C2" s="1">
        <v>13755</v>
      </c>
      <c r="D2" s="1">
        <v>0</v>
      </c>
      <c r="E2" s="1">
        <v>13681</v>
      </c>
      <c r="F2" s="1">
        <v>0</v>
      </c>
      <c r="G2" s="1">
        <v>74</v>
      </c>
      <c r="H2" s="1">
        <v>0</v>
      </c>
      <c r="I2" s="1">
        <v>74</v>
      </c>
      <c r="J2" s="1">
        <v>0</v>
      </c>
      <c r="K2" s="1">
        <v>60</v>
      </c>
      <c r="L2" s="1">
        <v>0</v>
      </c>
      <c r="M2" s="1">
        <v>1</v>
      </c>
      <c r="N2" s="1">
        <v>0</v>
      </c>
      <c r="O2" s="1">
        <v>13</v>
      </c>
      <c r="P2" s="1">
        <v>0</v>
      </c>
      <c r="Q2" s="1">
        <v>0</v>
      </c>
      <c r="R2" s="1">
        <v>0</v>
      </c>
      <c r="S2" s="1">
        <v>118</v>
      </c>
      <c r="T2" s="1">
        <v>118</v>
      </c>
      <c r="U2" s="1">
        <v>0</v>
      </c>
      <c r="V2" s="1">
        <v>15</v>
      </c>
      <c r="W2" s="1">
        <v>0</v>
      </c>
      <c r="X2" s="1">
        <v>90</v>
      </c>
      <c r="Y2" s="1">
        <v>0</v>
      </c>
      <c r="Z2" s="1">
        <v>13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6</v>
      </c>
      <c r="AG2" s="1">
        <v>4</v>
      </c>
    </row>
    <row r="3" spans="1:33">
      <c r="A3" s="1" t="s">
        <v>34</v>
      </c>
      <c r="B3" s="1">
        <v>5691</v>
      </c>
      <c r="C3" s="1">
        <v>4656</v>
      </c>
      <c r="D3" s="1">
        <v>0</v>
      </c>
      <c r="E3" s="1">
        <v>4637</v>
      </c>
      <c r="F3" s="1">
        <v>0</v>
      </c>
      <c r="G3" s="1">
        <v>19</v>
      </c>
      <c r="H3" s="1">
        <v>0</v>
      </c>
      <c r="I3" s="1">
        <v>19</v>
      </c>
      <c r="J3" s="1">
        <v>0</v>
      </c>
      <c r="K3" s="1">
        <v>17</v>
      </c>
      <c r="L3" s="1">
        <v>0</v>
      </c>
      <c r="M3" s="1">
        <v>1</v>
      </c>
      <c r="N3" s="1">
        <v>0</v>
      </c>
      <c r="O3" s="1">
        <v>1</v>
      </c>
      <c r="P3" s="1">
        <v>0</v>
      </c>
      <c r="Q3" s="1">
        <v>0</v>
      </c>
      <c r="R3" s="1">
        <v>0</v>
      </c>
      <c r="S3" s="1">
        <v>28</v>
      </c>
      <c r="T3" s="1">
        <v>28</v>
      </c>
      <c r="U3" s="1">
        <v>0</v>
      </c>
      <c r="V3" s="1">
        <v>5</v>
      </c>
      <c r="W3" s="1">
        <v>0</v>
      </c>
      <c r="X3" s="1">
        <v>22</v>
      </c>
      <c r="Y3" s="1">
        <v>0</v>
      </c>
      <c r="Z3" s="1">
        <v>1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2</v>
      </c>
      <c r="AG3" s="1">
        <v>1</v>
      </c>
    </row>
    <row r="4" spans="1:33">
      <c r="A4" s="1" t="s">
        <v>35</v>
      </c>
      <c r="B4" s="1">
        <v>14207</v>
      </c>
      <c r="C4" s="1">
        <v>11073</v>
      </c>
      <c r="D4" s="1">
        <v>0</v>
      </c>
      <c r="E4" s="1">
        <v>10919</v>
      </c>
      <c r="F4" s="1">
        <v>0</v>
      </c>
      <c r="G4" s="1">
        <v>154</v>
      </c>
      <c r="H4" s="1">
        <v>0</v>
      </c>
      <c r="I4" s="1">
        <v>154</v>
      </c>
      <c r="J4" s="1">
        <v>0</v>
      </c>
      <c r="K4" s="1">
        <v>146</v>
      </c>
      <c r="L4" s="1">
        <v>0</v>
      </c>
      <c r="M4" s="1">
        <v>0</v>
      </c>
      <c r="N4" s="1">
        <v>0</v>
      </c>
      <c r="O4" s="1">
        <v>8</v>
      </c>
      <c r="P4" s="1">
        <v>0</v>
      </c>
      <c r="Q4" s="1">
        <v>0</v>
      </c>
      <c r="R4" s="1">
        <v>0</v>
      </c>
      <c r="S4" s="1">
        <v>117</v>
      </c>
      <c r="T4" s="1">
        <v>117</v>
      </c>
      <c r="U4" s="1">
        <v>0</v>
      </c>
      <c r="V4" s="1">
        <v>53</v>
      </c>
      <c r="W4" s="1">
        <v>0</v>
      </c>
      <c r="X4" s="1">
        <v>56</v>
      </c>
      <c r="Y4" s="1">
        <v>0</v>
      </c>
      <c r="Z4" s="1">
        <v>8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14</v>
      </c>
      <c r="AG4" s="1">
        <v>1</v>
      </c>
    </row>
    <row r="5" spans="1:33">
      <c r="A5" s="1" t="s">
        <v>36</v>
      </c>
      <c r="B5" s="1">
        <v>5549</v>
      </c>
      <c r="C5" s="1">
        <v>4366</v>
      </c>
      <c r="D5" s="1">
        <v>0</v>
      </c>
      <c r="E5" s="1">
        <v>4359</v>
      </c>
      <c r="F5" s="1">
        <v>0</v>
      </c>
      <c r="G5" s="1">
        <v>7</v>
      </c>
      <c r="H5" s="1">
        <v>0</v>
      </c>
      <c r="I5" s="1">
        <v>7</v>
      </c>
      <c r="J5" s="1">
        <v>0</v>
      </c>
      <c r="K5" s="1">
        <v>7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37</v>
      </c>
      <c r="T5" s="1">
        <v>37</v>
      </c>
      <c r="U5" s="1">
        <v>0</v>
      </c>
      <c r="V5" s="1">
        <v>13</v>
      </c>
      <c r="W5" s="1">
        <v>0</v>
      </c>
      <c r="X5" s="1">
        <v>24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4</v>
      </c>
      <c r="AG5" s="1">
        <v>1</v>
      </c>
    </row>
    <row r="6" spans="1:33">
      <c r="A6" s="1" t="s">
        <v>37</v>
      </c>
      <c r="B6" s="1">
        <v>5334</v>
      </c>
      <c r="C6" s="1">
        <v>4286</v>
      </c>
      <c r="D6" s="1">
        <v>0</v>
      </c>
      <c r="E6" s="1">
        <v>4252</v>
      </c>
      <c r="F6" s="1">
        <v>0</v>
      </c>
      <c r="G6" s="1">
        <v>34</v>
      </c>
      <c r="H6" s="1">
        <v>0</v>
      </c>
      <c r="I6" s="1">
        <v>34</v>
      </c>
      <c r="J6" s="1">
        <v>0</v>
      </c>
      <c r="K6" s="1">
        <v>26</v>
      </c>
      <c r="L6" s="1">
        <v>0</v>
      </c>
      <c r="M6" s="1">
        <v>2</v>
      </c>
      <c r="N6" s="1">
        <v>0</v>
      </c>
      <c r="O6" s="1">
        <v>6</v>
      </c>
      <c r="P6" s="1">
        <v>0</v>
      </c>
      <c r="Q6" s="1">
        <v>0</v>
      </c>
      <c r="R6" s="1">
        <v>0</v>
      </c>
      <c r="S6" s="1">
        <v>37</v>
      </c>
      <c r="T6" s="1">
        <v>37</v>
      </c>
      <c r="U6" s="1">
        <v>0</v>
      </c>
      <c r="V6" s="1">
        <v>11</v>
      </c>
      <c r="W6" s="1">
        <v>0</v>
      </c>
      <c r="X6" s="1">
        <v>20</v>
      </c>
      <c r="Y6" s="1">
        <v>0</v>
      </c>
      <c r="Z6" s="1">
        <v>6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5</v>
      </c>
      <c r="AG6" s="1">
        <v>0</v>
      </c>
    </row>
    <row r="7" spans="1:33">
      <c r="A7" s="1" t="s">
        <v>38</v>
      </c>
      <c r="B7" s="1">
        <v>3697</v>
      </c>
      <c r="C7" s="1">
        <v>3062</v>
      </c>
      <c r="D7" s="1">
        <v>0</v>
      </c>
      <c r="E7" s="1">
        <v>2971</v>
      </c>
      <c r="F7" s="1">
        <v>0</v>
      </c>
      <c r="G7" s="1">
        <v>91</v>
      </c>
      <c r="H7" s="1">
        <v>0</v>
      </c>
      <c r="I7" s="1">
        <v>91</v>
      </c>
      <c r="J7" s="1">
        <v>0</v>
      </c>
      <c r="K7" s="1">
        <v>87</v>
      </c>
      <c r="L7" s="1">
        <v>0</v>
      </c>
      <c r="M7" s="1">
        <v>0</v>
      </c>
      <c r="N7" s="1">
        <v>0</v>
      </c>
      <c r="O7" s="1">
        <v>4</v>
      </c>
      <c r="P7" s="1">
        <v>0</v>
      </c>
      <c r="Q7" s="1">
        <v>0</v>
      </c>
      <c r="R7" s="1">
        <v>0</v>
      </c>
      <c r="S7" s="1">
        <v>31</v>
      </c>
      <c r="T7" s="1">
        <v>31</v>
      </c>
      <c r="U7" s="1">
        <v>0</v>
      </c>
      <c r="V7" s="1">
        <v>12</v>
      </c>
      <c r="W7" s="1">
        <v>0</v>
      </c>
      <c r="X7" s="1">
        <v>15</v>
      </c>
      <c r="Y7" s="1">
        <v>0</v>
      </c>
      <c r="Z7" s="1">
        <v>4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4</v>
      </c>
      <c r="AG7" s="1">
        <v>1</v>
      </c>
    </row>
    <row r="8" spans="1:33">
      <c r="A8" s="1" t="s">
        <v>39</v>
      </c>
      <c r="B8" s="1">
        <v>4178</v>
      </c>
      <c r="C8" s="1">
        <v>3296</v>
      </c>
      <c r="D8" s="1">
        <v>0</v>
      </c>
      <c r="E8" s="1">
        <v>3245</v>
      </c>
      <c r="F8" s="1">
        <v>0</v>
      </c>
      <c r="G8" s="1">
        <v>51</v>
      </c>
      <c r="H8" s="1">
        <v>0</v>
      </c>
      <c r="I8" s="1">
        <v>51</v>
      </c>
      <c r="J8" s="1">
        <v>0</v>
      </c>
      <c r="K8" s="1">
        <v>46</v>
      </c>
      <c r="L8" s="1">
        <v>0</v>
      </c>
      <c r="M8" s="1">
        <v>4</v>
      </c>
      <c r="N8" s="1">
        <v>0</v>
      </c>
      <c r="O8" s="1">
        <v>1</v>
      </c>
      <c r="P8" s="1">
        <v>0</v>
      </c>
      <c r="Q8" s="1">
        <v>0</v>
      </c>
      <c r="R8" s="1">
        <v>0</v>
      </c>
      <c r="S8" s="1">
        <v>35</v>
      </c>
      <c r="T8" s="1">
        <v>35</v>
      </c>
      <c r="U8" s="1">
        <v>0</v>
      </c>
      <c r="V8" s="1">
        <v>17</v>
      </c>
      <c r="W8" s="1">
        <v>0</v>
      </c>
      <c r="X8" s="1">
        <v>17</v>
      </c>
      <c r="Y8" s="1">
        <v>0</v>
      </c>
      <c r="Z8" s="1">
        <v>1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4</v>
      </c>
      <c r="AG8" s="1">
        <v>0</v>
      </c>
    </row>
    <row r="9" spans="1:33">
      <c r="A9" s="1" t="s">
        <v>40</v>
      </c>
      <c r="B9" s="1">
        <v>4350</v>
      </c>
      <c r="C9" s="1">
        <v>3502</v>
      </c>
      <c r="D9" s="1">
        <v>0</v>
      </c>
      <c r="E9" s="1">
        <v>3461</v>
      </c>
      <c r="F9" s="1">
        <v>0</v>
      </c>
      <c r="G9" s="1">
        <v>41</v>
      </c>
      <c r="H9" s="1">
        <v>0</v>
      </c>
      <c r="I9" s="1">
        <v>41</v>
      </c>
      <c r="J9" s="1">
        <v>0</v>
      </c>
      <c r="K9" s="1">
        <v>35</v>
      </c>
      <c r="L9" s="1">
        <v>0</v>
      </c>
      <c r="M9" s="1">
        <v>4</v>
      </c>
      <c r="N9" s="1">
        <v>0</v>
      </c>
      <c r="O9" s="1">
        <v>2</v>
      </c>
      <c r="P9" s="1">
        <v>0</v>
      </c>
      <c r="Q9" s="1">
        <v>0</v>
      </c>
      <c r="R9" s="1">
        <v>0</v>
      </c>
      <c r="S9" s="1">
        <v>23</v>
      </c>
      <c r="T9" s="1">
        <v>23</v>
      </c>
      <c r="U9" s="1">
        <v>0</v>
      </c>
      <c r="V9" s="1">
        <v>3</v>
      </c>
      <c r="W9" s="1">
        <v>0</v>
      </c>
      <c r="X9" s="1">
        <v>18</v>
      </c>
      <c r="Y9" s="1">
        <v>0</v>
      </c>
      <c r="Z9" s="1">
        <v>2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3</v>
      </c>
      <c r="AG9" s="1">
        <v>1</v>
      </c>
    </row>
    <row r="10" spans="1:33">
      <c r="A10" s="1" t="s">
        <v>41</v>
      </c>
      <c r="B10" s="1">
        <v>5160</v>
      </c>
      <c r="C10" s="1">
        <v>4215</v>
      </c>
      <c r="D10" s="1">
        <v>0</v>
      </c>
      <c r="E10" s="1">
        <v>4158</v>
      </c>
      <c r="F10" s="1">
        <v>0</v>
      </c>
      <c r="G10" s="1">
        <v>57</v>
      </c>
      <c r="H10" s="1">
        <v>0</v>
      </c>
      <c r="I10" s="1">
        <v>57</v>
      </c>
      <c r="J10" s="1">
        <v>0</v>
      </c>
      <c r="K10" s="1">
        <v>52</v>
      </c>
      <c r="L10" s="1">
        <v>0</v>
      </c>
      <c r="M10" s="1">
        <v>0</v>
      </c>
      <c r="N10" s="1">
        <v>0</v>
      </c>
      <c r="O10" s="1">
        <v>5</v>
      </c>
      <c r="P10" s="1">
        <v>0</v>
      </c>
      <c r="Q10" s="1">
        <v>0</v>
      </c>
      <c r="R10" s="1">
        <v>0</v>
      </c>
      <c r="S10" s="1">
        <v>29</v>
      </c>
      <c r="T10" s="1">
        <v>29</v>
      </c>
      <c r="U10" s="1">
        <v>0</v>
      </c>
      <c r="V10" s="1">
        <v>4</v>
      </c>
      <c r="W10" s="1">
        <v>0</v>
      </c>
      <c r="X10" s="1">
        <v>20</v>
      </c>
      <c r="Y10" s="1">
        <v>0</v>
      </c>
      <c r="Z10" s="1">
        <v>5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6</v>
      </c>
      <c r="AG10" s="1">
        <v>1</v>
      </c>
    </row>
    <row r="11" spans="1:33">
      <c r="A11" s="1" t="s">
        <v>42</v>
      </c>
      <c r="B11" s="1">
        <v>10463</v>
      </c>
      <c r="C11" s="1">
        <v>8242</v>
      </c>
      <c r="D11" s="1">
        <v>0</v>
      </c>
      <c r="E11" s="1">
        <v>8209</v>
      </c>
      <c r="F11" s="1">
        <v>0</v>
      </c>
      <c r="G11" s="1">
        <v>33</v>
      </c>
      <c r="H11" s="1">
        <v>0</v>
      </c>
      <c r="I11" s="1">
        <v>33</v>
      </c>
      <c r="J11" s="1">
        <v>0</v>
      </c>
      <c r="K11" s="1">
        <v>30</v>
      </c>
      <c r="L11" s="1">
        <v>0</v>
      </c>
      <c r="M11" s="1">
        <v>2</v>
      </c>
      <c r="N11" s="1">
        <v>0</v>
      </c>
      <c r="O11" s="1">
        <v>1</v>
      </c>
      <c r="P11" s="1">
        <v>0</v>
      </c>
      <c r="Q11" s="1">
        <v>0</v>
      </c>
      <c r="R11" s="1">
        <v>0</v>
      </c>
      <c r="S11" s="1">
        <v>49</v>
      </c>
      <c r="T11" s="1">
        <v>49</v>
      </c>
      <c r="U11" s="1">
        <v>0</v>
      </c>
      <c r="V11" s="1">
        <v>14</v>
      </c>
      <c r="W11" s="1">
        <v>0</v>
      </c>
      <c r="X11" s="1">
        <v>34</v>
      </c>
      <c r="Y11" s="1">
        <v>0</v>
      </c>
      <c r="Z11" s="1">
        <v>1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12</v>
      </c>
      <c r="AG11" s="1">
        <v>0</v>
      </c>
    </row>
    <row r="12" spans="1:33">
      <c r="A12" s="1" t="s">
        <v>43</v>
      </c>
      <c r="B12" s="1">
        <v>7393</v>
      </c>
      <c r="C12" s="1">
        <v>5960</v>
      </c>
      <c r="D12" s="1">
        <v>0</v>
      </c>
      <c r="E12" s="1">
        <v>5899</v>
      </c>
      <c r="F12" s="1">
        <v>0</v>
      </c>
      <c r="G12" s="1">
        <v>61</v>
      </c>
      <c r="H12" s="1">
        <v>0</v>
      </c>
      <c r="I12" s="1">
        <v>61</v>
      </c>
      <c r="J12" s="1">
        <v>0</v>
      </c>
      <c r="K12" s="1">
        <v>48</v>
      </c>
      <c r="L12" s="1">
        <v>0</v>
      </c>
      <c r="M12" s="1">
        <v>2</v>
      </c>
      <c r="N12" s="1">
        <v>0</v>
      </c>
      <c r="O12" s="1">
        <v>11</v>
      </c>
      <c r="P12" s="1">
        <v>0</v>
      </c>
      <c r="Q12" s="1">
        <v>0</v>
      </c>
      <c r="R12" s="1">
        <v>0</v>
      </c>
      <c r="S12" s="1">
        <v>28</v>
      </c>
      <c r="T12" s="1">
        <v>28</v>
      </c>
      <c r="U12" s="1">
        <v>0</v>
      </c>
      <c r="V12" s="1">
        <v>8</v>
      </c>
      <c r="W12" s="1">
        <v>0</v>
      </c>
      <c r="X12" s="1">
        <v>9</v>
      </c>
      <c r="Y12" s="1">
        <v>0</v>
      </c>
      <c r="Z12" s="1">
        <v>11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5</v>
      </c>
      <c r="AG12" s="1">
        <v>1</v>
      </c>
    </row>
    <row r="13" spans="1:33">
      <c r="A13" s="1" t="s">
        <v>44</v>
      </c>
      <c r="B13" s="1">
        <v>3101</v>
      </c>
      <c r="C13" s="1">
        <v>2486</v>
      </c>
      <c r="D13" s="1">
        <v>0</v>
      </c>
      <c r="E13" s="1">
        <v>2453</v>
      </c>
      <c r="F13" s="1">
        <v>0</v>
      </c>
      <c r="G13" s="1">
        <v>33</v>
      </c>
      <c r="H13" s="1">
        <v>0</v>
      </c>
      <c r="I13" s="1">
        <v>33</v>
      </c>
      <c r="J13" s="1">
        <v>0</v>
      </c>
      <c r="K13" s="1">
        <v>25</v>
      </c>
      <c r="L13" s="1">
        <v>0</v>
      </c>
      <c r="M13" s="1">
        <v>0</v>
      </c>
      <c r="N13" s="1">
        <v>0</v>
      </c>
      <c r="O13" s="1">
        <v>8</v>
      </c>
      <c r="P13" s="1">
        <v>0</v>
      </c>
      <c r="Q13" s="1">
        <v>0</v>
      </c>
      <c r="R13" s="1">
        <v>0</v>
      </c>
      <c r="S13" s="1">
        <v>27</v>
      </c>
      <c r="T13" s="1">
        <v>27</v>
      </c>
      <c r="U13" s="1">
        <v>0</v>
      </c>
      <c r="V13" s="1">
        <v>3</v>
      </c>
      <c r="W13" s="1">
        <v>0</v>
      </c>
      <c r="X13" s="1">
        <v>16</v>
      </c>
      <c r="Y13" s="1">
        <v>0</v>
      </c>
      <c r="Z13" s="1">
        <v>8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5</v>
      </c>
      <c r="AG13" s="1">
        <v>0</v>
      </c>
    </row>
    <row r="14" spans="1:33">
      <c r="A14" s="1" t="s">
        <v>45</v>
      </c>
      <c r="B14" s="1">
        <v>2333</v>
      </c>
      <c r="C14" s="1">
        <v>1916</v>
      </c>
      <c r="D14" s="1">
        <v>0</v>
      </c>
      <c r="E14" s="1">
        <v>1905</v>
      </c>
      <c r="F14" s="1">
        <v>0</v>
      </c>
      <c r="G14" s="1">
        <v>11</v>
      </c>
      <c r="H14" s="1">
        <v>0</v>
      </c>
      <c r="I14" s="1">
        <v>11</v>
      </c>
      <c r="J14" s="1">
        <v>0</v>
      </c>
      <c r="K14" s="1">
        <v>11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12</v>
      </c>
      <c r="T14" s="1">
        <v>12</v>
      </c>
      <c r="U14" s="1">
        <v>0</v>
      </c>
      <c r="V14" s="1">
        <v>1</v>
      </c>
      <c r="W14" s="1">
        <v>0</v>
      </c>
      <c r="X14" s="1">
        <v>11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3</v>
      </c>
      <c r="AG14" s="1">
        <v>0</v>
      </c>
    </row>
    <row r="15" spans="1:33">
      <c r="A15" s="1" t="s">
        <v>46</v>
      </c>
      <c r="B15" s="1">
        <v>2479</v>
      </c>
      <c r="C15" s="1">
        <v>2005</v>
      </c>
      <c r="D15" s="1">
        <v>0</v>
      </c>
      <c r="E15" s="1">
        <v>1960</v>
      </c>
      <c r="F15" s="1">
        <v>0</v>
      </c>
      <c r="G15" s="1">
        <v>45</v>
      </c>
      <c r="H15" s="1">
        <v>0</v>
      </c>
      <c r="I15" s="1">
        <v>45</v>
      </c>
      <c r="J15" s="1">
        <v>0</v>
      </c>
      <c r="K15" s="1">
        <v>36</v>
      </c>
      <c r="L15" s="1">
        <v>0</v>
      </c>
      <c r="M15" s="1">
        <v>4</v>
      </c>
      <c r="N15" s="1">
        <v>0</v>
      </c>
      <c r="O15" s="1">
        <v>5</v>
      </c>
      <c r="P15" s="1">
        <v>0</v>
      </c>
      <c r="Q15" s="1">
        <v>0</v>
      </c>
      <c r="R15" s="1">
        <v>0</v>
      </c>
      <c r="S15" s="1">
        <v>27</v>
      </c>
      <c r="T15" s="1">
        <v>27</v>
      </c>
      <c r="U15" s="1">
        <v>0</v>
      </c>
      <c r="V15" s="1">
        <v>3</v>
      </c>
      <c r="W15" s="1">
        <v>0</v>
      </c>
      <c r="X15" s="1">
        <v>19</v>
      </c>
      <c r="Y15" s="1">
        <v>0</v>
      </c>
      <c r="Z15" s="1">
        <v>5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3</v>
      </c>
      <c r="AG15" s="1">
        <v>0</v>
      </c>
    </row>
    <row r="16" spans="1:33">
      <c r="A16" s="1" t="s">
        <v>47</v>
      </c>
      <c r="B16" s="1">
        <v>2534</v>
      </c>
      <c r="C16" s="1">
        <v>2107</v>
      </c>
      <c r="D16" s="1">
        <v>0</v>
      </c>
      <c r="E16" s="1">
        <v>2078</v>
      </c>
      <c r="F16" s="1">
        <v>0</v>
      </c>
      <c r="G16" s="1">
        <v>29</v>
      </c>
      <c r="H16" s="1">
        <v>0</v>
      </c>
      <c r="I16" s="1">
        <v>29</v>
      </c>
      <c r="J16" s="1">
        <v>0</v>
      </c>
      <c r="K16" s="1">
        <v>28</v>
      </c>
      <c r="L16" s="1">
        <v>0</v>
      </c>
      <c r="M16" s="1">
        <v>0</v>
      </c>
      <c r="N16" s="1">
        <v>0</v>
      </c>
      <c r="O16" s="1">
        <v>1</v>
      </c>
      <c r="P16" s="1">
        <v>0</v>
      </c>
      <c r="Q16" s="1">
        <v>0</v>
      </c>
      <c r="R16" s="1">
        <v>0</v>
      </c>
      <c r="S16" s="1">
        <v>20</v>
      </c>
      <c r="T16" s="1">
        <v>20</v>
      </c>
      <c r="U16" s="1">
        <v>0</v>
      </c>
      <c r="V16" s="1">
        <v>6</v>
      </c>
      <c r="W16" s="1">
        <v>0</v>
      </c>
      <c r="X16" s="1">
        <v>13</v>
      </c>
      <c r="Y16" s="1">
        <v>0</v>
      </c>
      <c r="Z16" s="1">
        <v>1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3</v>
      </c>
      <c r="AG16" s="1">
        <v>0</v>
      </c>
    </row>
    <row r="17" spans="1:33">
      <c r="A17" s="1" t="s">
        <v>48</v>
      </c>
      <c r="B17" s="1">
        <v>6686</v>
      </c>
      <c r="C17" s="1">
        <v>5435</v>
      </c>
      <c r="D17" s="1">
        <v>0</v>
      </c>
      <c r="E17" s="1">
        <v>5404</v>
      </c>
      <c r="F17" s="1">
        <v>0</v>
      </c>
      <c r="G17" s="1">
        <v>31</v>
      </c>
      <c r="H17" s="1">
        <v>0</v>
      </c>
      <c r="I17" s="1">
        <v>31</v>
      </c>
      <c r="J17" s="1">
        <v>0</v>
      </c>
      <c r="K17" s="1">
        <v>24</v>
      </c>
      <c r="L17" s="1">
        <v>0</v>
      </c>
      <c r="M17" s="1">
        <v>1</v>
      </c>
      <c r="N17" s="1">
        <v>0</v>
      </c>
      <c r="O17" s="1">
        <v>6</v>
      </c>
      <c r="P17" s="1">
        <v>0</v>
      </c>
      <c r="Q17" s="1">
        <v>0</v>
      </c>
      <c r="R17" s="1">
        <v>0</v>
      </c>
      <c r="S17" s="1">
        <v>52</v>
      </c>
      <c r="T17" s="1">
        <v>52</v>
      </c>
      <c r="U17" s="1">
        <v>0</v>
      </c>
      <c r="V17" s="1">
        <v>9</v>
      </c>
      <c r="W17" s="1">
        <v>0</v>
      </c>
      <c r="X17" s="1">
        <v>37</v>
      </c>
      <c r="Y17" s="1">
        <v>0</v>
      </c>
      <c r="Z17" s="1">
        <v>6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9</v>
      </c>
      <c r="AG17" s="1">
        <v>0</v>
      </c>
    </row>
    <row r="18" spans="1:33">
      <c r="A18" s="1" t="s">
        <v>49</v>
      </c>
      <c r="B18" s="1">
        <v>3208</v>
      </c>
      <c r="C18" s="1">
        <v>2638</v>
      </c>
      <c r="D18" s="1">
        <v>0</v>
      </c>
      <c r="E18" s="1">
        <v>2628</v>
      </c>
      <c r="F18" s="1">
        <v>0</v>
      </c>
      <c r="G18" s="1">
        <v>10</v>
      </c>
      <c r="H18" s="1">
        <v>0</v>
      </c>
      <c r="I18" s="1">
        <v>10</v>
      </c>
      <c r="J18" s="1">
        <v>0</v>
      </c>
      <c r="K18" s="1">
        <v>10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25</v>
      </c>
      <c r="T18" s="1">
        <v>25</v>
      </c>
      <c r="U18" s="1">
        <v>0</v>
      </c>
      <c r="V18" s="1">
        <v>4</v>
      </c>
      <c r="W18" s="1">
        <v>0</v>
      </c>
      <c r="X18" s="1">
        <v>21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3</v>
      </c>
      <c r="AG18" s="1">
        <v>0</v>
      </c>
    </row>
    <row r="19" spans="1:33">
      <c r="A19" s="1" t="s">
        <v>50</v>
      </c>
      <c r="B19" s="1">
        <v>5094</v>
      </c>
      <c r="C19" s="1">
        <v>4200</v>
      </c>
      <c r="D19" s="1">
        <v>0</v>
      </c>
      <c r="E19" s="1">
        <v>4166</v>
      </c>
      <c r="F19" s="1">
        <v>0</v>
      </c>
      <c r="G19" s="1">
        <v>34</v>
      </c>
      <c r="H19" s="1">
        <v>0</v>
      </c>
      <c r="I19" s="1">
        <v>34</v>
      </c>
      <c r="J19" s="1">
        <v>0</v>
      </c>
      <c r="K19" s="1">
        <v>18</v>
      </c>
      <c r="L19" s="1">
        <v>0</v>
      </c>
      <c r="M19" s="1">
        <v>2</v>
      </c>
      <c r="N19" s="1">
        <v>0</v>
      </c>
      <c r="O19" s="1">
        <v>14</v>
      </c>
      <c r="P19" s="1">
        <v>0</v>
      </c>
      <c r="Q19" s="1">
        <v>0</v>
      </c>
      <c r="R19" s="1">
        <v>0</v>
      </c>
      <c r="S19" s="1">
        <v>45</v>
      </c>
      <c r="T19" s="1">
        <v>45</v>
      </c>
      <c r="U19" s="1">
        <v>0</v>
      </c>
      <c r="V19" s="1">
        <v>10</v>
      </c>
      <c r="W19" s="1">
        <v>0</v>
      </c>
      <c r="X19" s="1">
        <v>21</v>
      </c>
      <c r="Y19" s="1">
        <v>0</v>
      </c>
      <c r="Z19" s="1">
        <v>14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5</v>
      </c>
      <c r="AG19" s="1">
        <v>0</v>
      </c>
    </row>
    <row r="20" spans="1:33">
      <c r="A20" s="1" t="s">
        <v>51</v>
      </c>
      <c r="B20" s="1">
        <v>4495</v>
      </c>
      <c r="C20" s="1">
        <v>3566</v>
      </c>
      <c r="D20" s="1">
        <v>0</v>
      </c>
      <c r="E20" s="1">
        <v>3520</v>
      </c>
      <c r="F20" s="1">
        <v>0</v>
      </c>
      <c r="G20" s="1">
        <v>46</v>
      </c>
      <c r="H20" s="1">
        <v>0</v>
      </c>
      <c r="I20" s="1">
        <v>46</v>
      </c>
      <c r="J20" s="1">
        <v>0</v>
      </c>
      <c r="K20" s="1">
        <v>42</v>
      </c>
      <c r="L20" s="1">
        <v>0</v>
      </c>
      <c r="M20" s="1">
        <v>0</v>
      </c>
      <c r="N20" s="1">
        <v>0</v>
      </c>
      <c r="O20" s="1">
        <v>4</v>
      </c>
      <c r="P20" s="1">
        <v>0</v>
      </c>
      <c r="Q20" s="1">
        <v>0</v>
      </c>
      <c r="R20" s="1">
        <v>0</v>
      </c>
      <c r="S20" s="1">
        <v>29</v>
      </c>
      <c r="T20" s="1">
        <v>29</v>
      </c>
      <c r="U20" s="1">
        <v>0</v>
      </c>
      <c r="V20" s="1">
        <v>3</v>
      </c>
      <c r="W20" s="1">
        <v>0</v>
      </c>
      <c r="X20" s="1">
        <v>22</v>
      </c>
      <c r="Y20" s="1">
        <v>0</v>
      </c>
      <c r="Z20" s="1">
        <v>4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5</v>
      </c>
      <c r="AG20" s="1">
        <v>0</v>
      </c>
    </row>
    <row r="21" spans="1:33" ht="15">
      <c r="A21" s="2" t="s">
        <v>79</v>
      </c>
      <c r="B21" s="2">
        <f>SUM(B2:B20)</f>
        <v>112750</v>
      </c>
      <c r="C21" s="2">
        <f>SUM(C2:C20)</f>
        <v>90766</v>
      </c>
      <c r="D21" s="2">
        <v>0</v>
      </c>
      <c r="E21" s="2">
        <f>SUM(E2:E20)</f>
        <v>89905</v>
      </c>
      <c r="F21" s="2">
        <v>0</v>
      </c>
      <c r="G21" s="2">
        <f>SUM(G2:G20)</f>
        <v>861</v>
      </c>
      <c r="H21" s="2">
        <v>0</v>
      </c>
      <c r="I21" s="2">
        <f>SUM(I2:I20)</f>
        <v>861</v>
      </c>
      <c r="J21" s="2">
        <v>0</v>
      </c>
      <c r="K21" s="2">
        <f t="shared" ref="K21:AG21" si="0">SUM(K2:K20)</f>
        <v>748</v>
      </c>
      <c r="L21" s="2">
        <f t="shared" si="0"/>
        <v>0</v>
      </c>
      <c r="M21" s="2">
        <f t="shared" si="0"/>
        <v>23</v>
      </c>
      <c r="N21" s="2">
        <f t="shared" si="0"/>
        <v>0</v>
      </c>
      <c r="O21" s="2">
        <f t="shared" si="0"/>
        <v>90</v>
      </c>
      <c r="P21" s="2">
        <f t="shared" si="0"/>
        <v>0</v>
      </c>
      <c r="Q21" s="2">
        <f t="shared" si="0"/>
        <v>0</v>
      </c>
      <c r="R21" s="2">
        <f t="shared" si="0"/>
        <v>0</v>
      </c>
      <c r="S21" s="2">
        <f t="shared" si="0"/>
        <v>769</v>
      </c>
      <c r="T21" s="2">
        <f t="shared" si="0"/>
        <v>769</v>
      </c>
      <c r="U21" s="2">
        <f t="shared" si="0"/>
        <v>0</v>
      </c>
      <c r="V21" s="2">
        <f t="shared" si="0"/>
        <v>194</v>
      </c>
      <c r="W21" s="2">
        <f t="shared" si="0"/>
        <v>0</v>
      </c>
      <c r="X21" s="2">
        <f t="shared" si="0"/>
        <v>485</v>
      </c>
      <c r="Y21" s="2">
        <f t="shared" si="0"/>
        <v>0</v>
      </c>
      <c r="Z21" s="2">
        <f t="shared" si="0"/>
        <v>90</v>
      </c>
      <c r="AA21" s="2">
        <f t="shared" si="0"/>
        <v>0</v>
      </c>
      <c r="AB21" s="2">
        <f t="shared" si="0"/>
        <v>0</v>
      </c>
      <c r="AC21" s="2">
        <f t="shared" si="0"/>
        <v>0</v>
      </c>
      <c r="AD21" s="2">
        <f t="shared" si="0"/>
        <v>0</v>
      </c>
      <c r="AE21" s="2">
        <f t="shared" si="0"/>
        <v>0</v>
      </c>
      <c r="AF21" s="2">
        <f t="shared" si="0"/>
        <v>101</v>
      </c>
      <c r="AG21" s="2">
        <f t="shared" si="0"/>
        <v>11</v>
      </c>
    </row>
    <row r="22" spans="1:33">
      <c r="A22" s="1" t="s">
        <v>52</v>
      </c>
      <c r="B22" s="1">
        <v>29482</v>
      </c>
      <c r="C22" s="1">
        <v>23846</v>
      </c>
      <c r="D22" s="1">
        <v>0</v>
      </c>
      <c r="E22" s="1">
        <v>23744</v>
      </c>
      <c r="F22" s="1">
        <v>0</v>
      </c>
      <c r="G22" s="1">
        <v>102</v>
      </c>
      <c r="H22" s="1">
        <v>0</v>
      </c>
      <c r="I22" s="1">
        <v>102</v>
      </c>
      <c r="J22" s="1">
        <v>0</v>
      </c>
      <c r="K22" s="1">
        <v>58</v>
      </c>
      <c r="L22" s="1">
        <v>0</v>
      </c>
      <c r="M22" s="1">
        <v>5</v>
      </c>
      <c r="N22" s="1">
        <v>0</v>
      </c>
      <c r="O22" s="1">
        <v>39</v>
      </c>
      <c r="P22" s="1">
        <v>0</v>
      </c>
      <c r="Q22" s="1">
        <v>0</v>
      </c>
      <c r="R22" s="1">
        <v>0</v>
      </c>
      <c r="S22" s="1">
        <v>275</v>
      </c>
      <c r="T22" s="1">
        <v>275</v>
      </c>
      <c r="U22" s="1">
        <v>0</v>
      </c>
      <c r="V22" s="1">
        <v>54</v>
      </c>
      <c r="W22" s="1">
        <v>0</v>
      </c>
      <c r="X22" s="1">
        <v>182</v>
      </c>
      <c r="Y22" s="1">
        <v>0</v>
      </c>
      <c r="Z22" s="1">
        <v>39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21</v>
      </c>
      <c r="AG22" s="1">
        <v>0</v>
      </c>
    </row>
    <row r="23" spans="1:33">
      <c r="A23" s="1" t="s">
        <v>53</v>
      </c>
      <c r="B23" s="1">
        <v>2620</v>
      </c>
      <c r="C23" s="1">
        <v>2131</v>
      </c>
      <c r="D23" s="1">
        <v>0</v>
      </c>
      <c r="E23" s="1">
        <v>2096</v>
      </c>
      <c r="F23" s="1">
        <v>0</v>
      </c>
      <c r="G23" s="1">
        <v>35</v>
      </c>
      <c r="H23" s="1">
        <v>0</v>
      </c>
      <c r="I23" s="1">
        <v>35</v>
      </c>
      <c r="J23" s="1">
        <v>0</v>
      </c>
      <c r="K23" s="1">
        <v>30</v>
      </c>
      <c r="L23" s="1">
        <v>0</v>
      </c>
      <c r="M23" s="1">
        <v>0</v>
      </c>
      <c r="N23" s="1">
        <v>0</v>
      </c>
      <c r="O23" s="1">
        <v>5</v>
      </c>
      <c r="P23" s="1">
        <v>0</v>
      </c>
      <c r="Q23" s="1">
        <v>0</v>
      </c>
      <c r="R23" s="1">
        <v>0</v>
      </c>
      <c r="S23" s="1">
        <v>27</v>
      </c>
      <c r="T23" s="1">
        <v>27</v>
      </c>
      <c r="U23" s="1">
        <v>0</v>
      </c>
      <c r="V23" s="1">
        <v>6</v>
      </c>
      <c r="W23" s="1">
        <v>0</v>
      </c>
      <c r="X23" s="1">
        <v>16</v>
      </c>
      <c r="Y23" s="1">
        <v>0</v>
      </c>
      <c r="Z23" s="1">
        <v>5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2</v>
      </c>
      <c r="AG23" s="1">
        <v>0</v>
      </c>
    </row>
    <row r="24" spans="1:33">
      <c r="A24" s="1" t="s">
        <v>54</v>
      </c>
      <c r="B24" s="1">
        <v>5789</v>
      </c>
      <c r="C24" s="1">
        <v>4604</v>
      </c>
      <c r="D24" s="1">
        <v>0</v>
      </c>
      <c r="E24" s="1">
        <v>4553</v>
      </c>
      <c r="F24" s="1">
        <v>0</v>
      </c>
      <c r="G24" s="1">
        <v>51</v>
      </c>
      <c r="H24" s="1">
        <v>0</v>
      </c>
      <c r="I24" s="1">
        <v>51</v>
      </c>
      <c r="J24" s="1">
        <v>0</v>
      </c>
      <c r="K24" s="1">
        <v>42</v>
      </c>
      <c r="L24" s="1">
        <v>0</v>
      </c>
      <c r="M24" s="1">
        <v>0</v>
      </c>
      <c r="N24" s="1">
        <v>0</v>
      </c>
      <c r="O24" s="1">
        <v>9</v>
      </c>
      <c r="P24" s="1">
        <v>0</v>
      </c>
      <c r="Q24" s="1">
        <v>0</v>
      </c>
      <c r="R24" s="1">
        <v>0</v>
      </c>
      <c r="S24" s="1">
        <v>29</v>
      </c>
      <c r="T24" s="1">
        <v>29</v>
      </c>
      <c r="U24" s="1">
        <v>0</v>
      </c>
      <c r="V24" s="1">
        <v>4</v>
      </c>
      <c r="W24" s="1">
        <v>0</v>
      </c>
      <c r="X24" s="1">
        <v>16</v>
      </c>
      <c r="Y24" s="1">
        <v>0</v>
      </c>
      <c r="Z24" s="1">
        <v>9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6</v>
      </c>
      <c r="AG24" s="1">
        <v>1</v>
      </c>
    </row>
    <row r="25" spans="1:33">
      <c r="A25" s="1" t="s">
        <v>55</v>
      </c>
      <c r="B25" s="1">
        <v>10656</v>
      </c>
      <c r="C25" s="1">
        <v>8204</v>
      </c>
      <c r="D25" s="1">
        <v>0</v>
      </c>
      <c r="E25" s="1">
        <v>8174</v>
      </c>
      <c r="F25" s="1">
        <v>0</v>
      </c>
      <c r="G25" s="1">
        <v>30</v>
      </c>
      <c r="H25" s="1">
        <v>0</v>
      </c>
      <c r="I25" s="1">
        <v>30</v>
      </c>
      <c r="J25" s="1">
        <v>0</v>
      </c>
      <c r="K25" s="1">
        <v>24</v>
      </c>
      <c r="L25" s="1">
        <v>0</v>
      </c>
      <c r="M25" s="1">
        <v>0</v>
      </c>
      <c r="N25" s="1">
        <v>0</v>
      </c>
      <c r="O25" s="1">
        <v>6</v>
      </c>
      <c r="P25" s="1">
        <v>0</v>
      </c>
      <c r="Q25" s="1">
        <v>0</v>
      </c>
      <c r="R25" s="1">
        <v>0</v>
      </c>
      <c r="S25" s="1">
        <v>59</v>
      </c>
      <c r="T25" s="1">
        <v>59</v>
      </c>
      <c r="U25" s="1">
        <v>0</v>
      </c>
      <c r="V25" s="1">
        <v>17</v>
      </c>
      <c r="W25" s="1">
        <v>0</v>
      </c>
      <c r="X25" s="1">
        <v>36</v>
      </c>
      <c r="Y25" s="1">
        <v>0</v>
      </c>
      <c r="Z25" s="1">
        <v>6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6</v>
      </c>
      <c r="AG25" s="1">
        <v>2</v>
      </c>
    </row>
    <row r="26" spans="1:33">
      <c r="A26" s="1" t="s">
        <v>56</v>
      </c>
      <c r="B26" s="1">
        <v>18059</v>
      </c>
      <c r="C26" s="1">
        <v>13713</v>
      </c>
      <c r="D26" s="1">
        <v>0</v>
      </c>
      <c r="E26" s="1">
        <v>13663</v>
      </c>
      <c r="F26" s="1">
        <v>0</v>
      </c>
      <c r="G26" s="1">
        <v>50</v>
      </c>
      <c r="H26" s="1">
        <v>0</v>
      </c>
      <c r="I26" s="1">
        <v>50</v>
      </c>
      <c r="J26" s="1">
        <v>0</v>
      </c>
      <c r="K26" s="1">
        <v>48</v>
      </c>
      <c r="L26" s="1">
        <v>0</v>
      </c>
      <c r="M26" s="1">
        <v>0</v>
      </c>
      <c r="N26" s="1">
        <v>0</v>
      </c>
      <c r="O26" s="1">
        <v>2</v>
      </c>
      <c r="P26" s="1">
        <v>0</v>
      </c>
      <c r="Q26" s="1">
        <v>0</v>
      </c>
      <c r="R26" s="1">
        <v>0</v>
      </c>
      <c r="S26" s="1">
        <v>150</v>
      </c>
      <c r="T26" s="1">
        <v>150</v>
      </c>
      <c r="U26" s="1">
        <v>0</v>
      </c>
      <c r="V26" s="1">
        <v>99</v>
      </c>
      <c r="W26" s="1">
        <v>0</v>
      </c>
      <c r="X26" s="1">
        <v>49</v>
      </c>
      <c r="Y26" s="1">
        <v>0</v>
      </c>
      <c r="Z26" s="1">
        <v>2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14</v>
      </c>
      <c r="AG26" s="1">
        <v>1</v>
      </c>
    </row>
    <row r="27" spans="1:33">
      <c r="A27" s="1" t="s">
        <v>57</v>
      </c>
      <c r="B27" s="1">
        <v>4130</v>
      </c>
      <c r="C27" s="1">
        <v>3294</v>
      </c>
      <c r="D27" s="1">
        <v>0</v>
      </c>
      <c r="E27" s="1">
        <v>3249</v>
      </c>
      <c r="F27" s="1">
        <v>0</v>
      </c>
      <c r="G27" s="1">
        <v>45</v>
      </c>
      <c r="H27" s="1">
        <v>0</v>
      </c>
      <c r="I27" s="1">
        <v>45</v>
      </c>
      <c r="J27" s="1">
        <v>0</v>
      </c>
      <c r="K27" s="1">
        <v>41</v>
      </c>
      <c r="L27" s="1">
        <v>0</v>
      </c>
      <c r="M27" s="1">
        <v>0</v>
      </c>
      <c r="N27" s="1">
        <v>0</v>
      </c>
      <c r="O27" s="1">
        <v>4</v>
      </c>
      <c r="P27" s="1">
        <v>0</v>
      </c>
      <c r="Q27" s="1">
        <v>0</v>
      </c>
      <c r="R27" s="1">
        <v>0</v>
      </c>
      <c r="S27" s="1">
        <v>24</v>
      </c>
      <c r="T27" s="1">
        <v>24</v>
      </c>
      <c r="U27" s="1">
        <v>0</v>
      </c>
      <c r="V27" s="1">
        <v>7</v>
      </c>
      <c r="W27" s="1">
        <v>0</v>
      </c>
      <c r="X27" s="1">
        <v>13</v>
      </c>
      <c r="Y27" s="1">
        <v>0</v>
      </c>
      <c r="Z27" s="1">
        <v>4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5</v>
      </c>
      <c r="AG27" s="1">
        <v>0</v>
      </c>
    </row>
    <row r="28" spans="1:33">
      <c r="A28" s="1" t="s">
        <v>58</v>
      </c>
      <c r="B28" s="1">
        <v>9912</v>
      </c>
      <c r="C28" s="1">
        <v>7719</v>
      </c>
      <c r="D28" s="1">
        <v>0</v>
      </c>
      <c r="E28" s="1">
        <v>7676</v>
      </c>
      <c r="F28" s="1">
        <v>0</v>
      </c>
      <c r="G28" s="1">
        <v>43</v>
      </c>
      <c r="H28" s="1">
        <v>0</v>
      </c>
      <c r="I28" s="1">
        <v>43</v>
      </c>
      <c r="J28" s="1">
        <v>0</v>
      </c>
      <c r="K28" s="1">
        <v>36</v>
      </c>
      <c r="L28" s="1">
        <v>0</v>
      </c>
      <c r="M28" s="1">
        <v>4</v>
      </c>
      <c r="N28" s="1">
        <v>0</v>
      </c>
      <c r="O28" s="1">
        <v>3</v>
      </c>
      <c r="P28" s="1">
        <v>0</v>
      </c>
      <c r="Q28" s="1">
        <v>0</v>
      </c>
      <c r="R28" s="1">
        <v>0</v>
      </c>
      <c r="S28" s="1">
        <v>40</v>
      </c>
      <c r="T28" s="1">
        <v>40</v>
      </c>
      <c r="U28" s="1">
        <v>0</v>
      </c>
      <c r="V28" s="1">
        <v>13</v>
      </c>
      <c r="W28" s="1">
        <v>0</v>
      </c>
      <c r="X28" s="1">
        <v>24</v>
      </c>
      <c r="Y28" s="1">
        <v>0</v>
      </c>
      <c r="Z28" s="1">
        <v>3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8</v>
      </c>
      <c r="AG28" s="1">
        <v>1</v>
      </c>
    </row>
    <row r="29" spans="1:33">
      <c r="A29" s="1" t="s">
        <v>59</v>
      </c>
      <c r="B29" s="1">
        <v>8025</v>
      </c>
      <c r="C29" s="1">
        <v>6442</v>
      </c>
      <c r="D29" s="1">
        <v>0</v>
      </c>
      <c r="E29" s="1">
        <v>6403</v>
      </c>
      <c r="F29" s="1">
        <v>0</v>
      </c>
      <c r="G29" s="1">
        <v>39</v>
      </c>
      <c r="H29" s="1">
        <v>0</v>
      </c>
      <c r="I29" s="1">
        <v>39</v>
      </c>
      <c r="J29" s="1">
        <v>0</v>
      </c>
      <c r="K29" s="1">
        <v>31</v>
      </c>
      <c r="L29" s="1">
        <v>0</v>
      </c>
      <c r="M29" s="1">
        <v>1</v>
      </c>
      <c r="N29" s="1">
        <v>0</v>
      </c>
      <c r="O29" s="1">
        <v>7</v>
      </c>
      <c r="P29" s="1">
        <v>0</v>
      </c>
      <c r="Q29" s="1">
        <v>0</v>
      </c>
      <c r="R29" s="1">
        <v>0</v>
      </c>
      <c r="S29" s="1">
        <v>70</v>
      </c>
      <c r="T29" s="1">
        <v>70</v>
      </c>
      <c r="U29" s="1">
        <v>0</v>
      </c>
      <c r="V29" s="1">
        <v>27</v>
      </c>
      <c r="W29" s="1">
        <v>0</v>
      </c>
      <c r="X29" s="1">
        <v>36</v>
      </c>
      <c r="Y29" s="1">
        <v>0</v>
      </c>
      <c r="Z29" s="1">
        <v>7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10</v>
      </c>
      <c r="AG29" s="1">
        <v>0</v>
      </c>
    </row>
    <row r="30" spans="1:33">
      <c r="A30" s="1" t="s">
        <v>60</v>
      </c>
      <c r="B30" s="1">
        <v>7629</v>
      </c>
      <c r="C30" s="1">
        <v>5965</v>
      </c>
      <c r="D30" s="1">
        <v>0</v>
      </c>
      <c r="E30" s="1">
        <v>5936</v>
      </c>
      <c r="F30" s="1">
        <v>0</v>
      </c>
      <c r="G30" s="1">
        <v>29</v>
      </c>
      <c r="H30" s="1">
        <v>0</v>
      </c>
      <c r="I30" s="1">
        <v>29</v>
      </c>
      <c r="J30" s="1">
        <v>0</v>
      </c>
      <c r="K30" s="1">
        <v>26</v>
      </c>
      <c r="L30" s="1">
        <v>0</v>
      </c>
      <c r="M30" s="1">
        <v>0</v>
      </c>
      <c r="N30" s="1">
        <v>0</v>
      </c>
      <c r="O30" s="1">
        <v>3</v>
      </c>
      <c r="P30" s="1">
        <v>0</v>
      </c>
      <c r="Q30" s="1">
        <v>0</v>
      </c>
      <c r="R30" s="1">
        <v>0</v>
      </c>
      <c r="S30" s="1">
        <v>55</v>
      </c>
      <c r="T30" s="1">
        <v>55</v>
      </c>
      <c r="U30" s="1">
        <v>0</v>
      </c>
      <c r="V30" s="1">
        <v>21</v>
      </c>
      <c r="W30" s="1">
        <v>0</v>
      </c>
      <c r="X30" s="1">
        <v>31</v>
      </c>
      <c r="Y30" s="1">
        <v>0</v>
      </c>
      <c r="Z30" s="1">
        <v>3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7</v>
      </c>
      <c r="AG30" s="1">
        <v>0</v>
      </c>
    </row>
    <row r="31" spans="1:33">
      <c r="A31" s="1" t="s">
        <v>61</v>
      </c>
      <c r="B31" s="1">
        <v>7019</v>
      </c>
      <c r="C31" s="1">
        <v>5484</v>
      </c>
      <c r="D31" s="1">
        <v>0</v>
      </c>
      <c r="E31" s="1">
        <v>5467</v>
      </c>
      <c r="F31" s="1">
        <v>0</v>
      </c>
      <c r="G31" s="1">
        <v>17</v>
      </c>
      <c r="H31" s="1">
        <v>0</v>
      </c>
      <c r="I31" s="1">
        <v>17</v>
      </c>
      <c r="J31" s="1">
        <v>0</v>
      </c>
      <c r="K31" s="1">
        <v>14</v>
      </c>
      <c r="L31" s="1">
        <v>0</v>
      </c>
      <c r="M31" s="1">
        <v>0</v>
      </c>
      <c r="N31" s="1">
        <v>0</v>
      </c>
      <c r="O31" s="1">
        <v>3</v>
      </c>
      <c r="P31" s="1">
        <v>0</v>
      </c>
      <c r="Q31" s="1">
        <v>0</v>
      </c>
      <c r="R31" s="1">
        <v>0</v>
      </c>
      <c r="S31" s="1">
        <v>48</v>
      </c>
      <c r="T31" s="1">
        <v>48</v>
      </c>
      <c r="U31" s="1">
        <v>0</v>
      </c>
      <c r="V31" s="1">
        <v>17</v>
      </c>
      <c r="W31" s="1">
        <v>0</v>
      </c>
      <c r="X31" s="1">
        <v>28</v>
      </c>
      <c r="Y31" s="1">
        <v>0</v>
      </c>
      <c r="Z31" s="1">
        <v>3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8</v>
      </c>
      <c r="AG31" s="1">
        <v>0</v>
      </c>
    </row>
    <row r="32" spans="1:33">
      <c r="A32" s="1" t="s">
        <v>62</v>
      </c>
      <c r="B32" s="1">
        <v>4901</v>
      </c>
      <c r="C32" s="1">
        <v>3961</v>
      </c>
      <c r="D32" s="1">
        <v>0</v>
      </c>
      <c r="E32" s="1">
        <v>3938</v>
      </c>
      <c r="F32" s="1">
        <v>0</v>
      </c>
      <c r="G32" s="1">
        <v>23</v>
      </c>
      <c r="H32" s="1">
        <v>0</v>
      </c>
      <c r="I32" s="1">
        <v>23</v>
      </c>
      <c r="J32" s="1">
        <v>0</v>
      </c>
      <c r="K32" s="1">
        <v>17</v>
      </c>
      <c r="L32" s="1">
        <v>0</v>
      </c>
      <c r="M32" s="1">
        <v>6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26</v>
      </c>
      <c r="T32" s="1">
        <v>26</v>
      </c>
      <c r="U32" s="1">
        <v>0</v>
      </c>
      <c r="V32" s="1">
        <v>9</v>
      </c>
      <c r="W32" s="1">
        <v>0</v>
      </c>
      <c r="X32" s="1">
        <v>17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4</v>
      </c>
      <c r="AG32" s="1">
        <v>0</v>
      </c>
    </row>
    <row r="33" spans="1:33" ht="15">
      <c r="A33" s="2" t="s">
        <v>80</v>
      </c>
      <c r="B33" s="2">
        <f t="shared" ref="B33:AG33" si="1">SUM(B22:B32)</f>
        <v>108222</v>
      </c>
      <c r="C33" s="2">
        <f t="shared" si="1"/>
        <v>85363</v>
      </c>
      <c r="D33" s="2">
        <f t="shared" si="1"/>
        <v>0</v>
      </c>
      <c r="E33" s="2">
        <f t="shared" si="1"/>
        <v>84899</v>
      </c>
      <c r="F33" s="2">
        <f t="shared" si="1"/>
        <v>0</v>
      </c>
      <c r="G33" s="2">
        <f t="shared" si="1"/>
        <v>464</v>
      </c>
      <c r="H33" s="2">
        <f t="shared" si="1"/>
        <v>0</v>
      </c>
      <c r="I33" s="2">
        <f t="shared" si="1"/>
        <v>464</v>
      </c>
      <c r="J33" s="2">
        <f t="shared" si="1"/>
        <v>0</v>
      </c>
      <c r="K33" s="2">
        <f t="shared" si="1"/>
        <v>367</v>
      </c>
      <c r="L33" s="2">
        <f t="shared" si="1"/>
        <v>0</v>
      </c>
      <c r="M33" s="2">
        <f t="shared" si="1"/>
        <v>16</v>
      </c>
      <c r="N33" s="2">
        <f t="shared" si="1"/>
        <v>0</v>
      </c>
      <c r="O33" s="2">
        <f t="shared" si="1"/>
        <v>81</v>
      </c>
      <c r="P33" s="2">
        <f t="shared" si="1"/>
        <v>0</v>
      </c>
      <c r="Q33" s="2">
        <f t="shared" si="1"/>
        <v>0</v>
      </c>
      <c r="R33" s="2">
        <f t="shared" si="1"/>
        <v>0</v>
      </c>
      <c r="S33" s="2">
        <f t="shared" si="1"/>
        <v>803</v>
      </c>
      <c r="T33" s="2">
        <f t="shared" si="1"/>
        <v>803</v>
      </c>
      <c r="U33" s="2">
        <f t="shared" si="1"/>
        <v>0</v>
      </c>
      <c r="V33" s="2">
        <f t="shared" si="1"/>
        <v>274</v>
      </c>
      <c r="W33" s="2">
        <f t="shared" si="1"/>
        <v>0</v>
      </c>
      <c r="X33" s="2">
        <f t="shared" si="1"/>
        <v>448</v>
      </c>
      <c r="Y33" s="2">
        <f t="shared" si="1"/>
        <v>0</v>
      </c>
      <c r="Z33" s="2">
        <f t="shared" si="1"/>
        <v>81</v>
      </c>
      <c r="AA33" s="2">
        <f t="shared" si="1"/>
        <v>0</v>
      </c>
      <c r="AB33" s="2">
        <f t="shared" si="1"/>
        <v>0</v>
      </c>
      <c r="AC33" s="2">
        <f t="shared" si="1"/>
        <v>0</v>
      </c>
      <c r="AD33" s="2">
        <f t="shared" si="1"/>
        <v>0</v>
      </c>
      <c r="AE33" s="2">
        <f t="shared" si="1"/>
        <v>0</v>
      </c>
      <c r="AF33" s="2">
        <f t="shared" si="1"/>
        <v>91</v>
      </c>
      <c r="AG33" s="2">
        <f t="shared" si="1"/>
        <v>5</v>
      </c>
    </row>
    <row r="34" spans="1:33">
      <c r="A34" s="1" t="s">
        <v>63</v>
      </c>
      <c r="B34" s="1">
        <v>4080</v>
      </c>
      <c r="C34" s="1">
        <v>3277</v>
      </c>
      <c r="D34" s="1">
        <v>0</v>
      </c>
      <c r="E34" s="1">
        <v>3221</v>
      </c>
      <c r="F34" s="1">
        <v>0</v>
      </c>
      <c r="G34" s="1">
        <v>56</v>
      </c>
      <c r="H34" s="1">
        <v>0</v>
      </c>
      <c r="I34" s="1">
        <v>56</v>
      </c>
      <c r="J34" s="1">
        <v>0</v>
      </c>
      <c r="K34" s="1">
        <v>51</v>
      </c>
      <c r="L34" s="1">
        <v>0</v>
      </c>
      <c r="M34" s="1">
        <v>0</v>
      </c>
      <c r="N34" s="1">
        <v>0</v>
      </c>
      <c r="O34" s="1">
        <v>5</v>
      </c>
      <c r="P34" s="1">
        <v>0</v>
      </c>
      <c r="Q34" s="1">
        <v>0</v>
      </c>
      <c r="R34" s="1">
        <v>0</v>
      </c>
      <c r="S34" s="1">
        <v>26</v>
      </c>
      <c r="T34" s="1">
        <v>26</v>
      </c>
      <c r="U34" s="1">
        <v>0</v>
      </c>
      <c r="V34" s="1">
        <v>5</v>
      </c>
      <c r="W34" s="1">
        <v>0</v>
      </c>
      <c r="X34" s="1">
        <v>16</v>
      </c>
      <c r="Y34" s="1">
        <v>0</v>
      </c>
      <c r="Z34" s="1">
        <v>5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4</v>
      </c>
      <c r="AG34" s="1">
        <v>0</v>
      </c>
    </row>
    <row r="35" spans="1:33">
      <c r="A35" s="1" t="s">
        <v>64</v>
      </c>
      <c r="B35" s="1">
        <v>3886</v>
      </c>
      <c r="C35" s="1">
        <v>3167</v>
      </c>
      <c r="D35" s="1">
        <v>0</v>
      </c>
      <c r="E35" s="1">
        <v>3157</v>
      </c>
      <c r="F35" s="1">
        <v>0</v>
      </c>
      <c r="G35" s="1">
        <v>10</v>
      </c>
      <c r="H35" s="1">
        <v>0</v>
      </c>
      <c r="I35" s="1">
        <v>10</v>
      </c>
      <c r="J35" s="1">
        <v>0</v>
      </c>
      <c r="K35" s="1">
        <v>7</v>
      </c>
      <c r="L35" s="1">
        <v>0</v>
      </c>
      <c r="M35" s="1">
        <v>0</v>
      </c>
      <c r="N35" s="1">
        <v>0</v>
      </c>
      <c r="O35" s="1">
        <v>3</v>
      </c>
      <c r="P35" s="1">
        <v>0</v>
      </c>
      <c r="Q35" s="1">
        <v>0</v>
      </c>
      <c r="R35" s="1">
        <v>0</v>
      </c>
      <c r="S35" s="1">
        <v>40</v>
      </c>
      <c r="T35" s="1">
        <v>40</v>
      </c>
      <c r="U35" s="1">
        <v>0</v>
      </c>
      <c r="V35" s="1">
        <v>22</v>
      </c>
      <c r="W35" s="1">
        <v>0</v>
      </c>
      <c r="X35" s="1">
        <v>15</v>
      </c>
      <c r="Y35" s="1">
        <v>0</v>
      </c>
      <c r="Z35" s="1">
        <v>3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6</v>
      </c>
      <c r="AG35" s="1">
        <v>0</v>
      </c>
    </row>
    <row r="36" spans="1:33">
      <c r="A36" s="1" t="s">
        <v>65</v>
      </c>
      <c r="B36" s="1">
        <v>3971</v>
      </c>
      <c r="C36" s="1">
        <v>3180</v>
      </c>
      <c r="D36" s="1">
        <v>0</v>
      </c>
      <c r="E36" s="1">
        <v>3173</v>
      </c>
      <c r="F36" s="1">
        <v>0</v>
      </c>
      <c r="G36" s="1">
        <v>7</v>
      </c>
      <c r="H36" s="1">
        <v>0</v>
      </c>
      <c r="I36" s="1">
        <v>7</v>
      </c>
      <c r="J36" s="1">
        <v>0</v>
      </c>
      <c r="K36" s="1">
        <v>7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17</v>
      </c>
      <c r="T36" s="1">
        <v>17</v>
      </c>
      <c r="U36" s="1">
        <v>0</v>
      </c>
      <c r="V36" s="1">
        <v>0</v>
      </c>
      <c r="W36" s="1">
        <v>0</v>
      </c>
      <c r="X36" s="1">
        <v>17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5</v>
      </c>
      <c r="AG36" s="1">
        <v>0</v>
      </c>
    </row>
    <row r="37" spans="1:33">
      <c r="A37" s="1" t="s">
        <v>66</v>
      </c>
      <c r="B37" s="1">
        <v>14739</v>
      </c>
      <c r="C37" s="1">
        <v>12052</v>
      </c>
      <c r="D37" s="1">
        <v>0</v>
      </c>
      <c r="E37" s="1">
        <v>12015</v>
      </c>
      <c r="F37" s="1">
        <v>0</v>
      </c>
      <c r="G37" s="1">
        <v>37</v>
      </c>
      <c r="H37" s="1">
        <v>0</v>
      </c>
      <c r="I37" s="1">
        <v>37</v>
      </c>
      <c r="J37" s="1">
        <v>0</v>
      </c>
      <c r="K37" s="1">
        <v>26</v>
      </c>
      <c r="L37" s="1">
        <v>0</v>
      </c>
      <c r="M37" s="1">
        <v>5</v>
      </c>
      <c r="N37" s="1">
        <v>0</v>
      </c>
      <c r="O37" s="1">
        <v>6</v>
      </c>
      <c r="P37" s="1">
        <v>0</v>
      </c>
      <c r="Q37" s="1">
        <v>0</v>
      </c>
      <c r="R37" s="1">
        <v>0</v>
      </c>
      <c r="S37" s="1">
        <v>134</v>
      </c>
      <c r="T37" s="1">
        <v>134</v>
      </c>
      <c r="U37" s="1">
        <v>0</v>
      </c>
      <c r="V37" s="1">
        <v>36</v>
      </c>
      <c r="W37" s="1">
        <v>0</v>
      </c>
      <c r="X37" s="1">
        <v>92</v>
      </c>
      <c r="Y37" s="1">
        <v>0</v>
      </c>
      <c r="Z37" s="1">
        <v>6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7</v>
      </c>
      <c r="AG37" s="1">
        <v>4</v>
      </c>
    </row>
    <row r="38" spans="1:33">
      <c r="A38" s="1" t="s">
        <v>67</v>
      </c>
      <c r="B38" s="1">
        <v>1739</v>
      </c>
      <c r="C38" s="1">
        <v>1456</v>
      </c>
      <c r="D38" s="1">
        <v>0</v>
      </c>
      <c r="E38" s="1">
        <v>1447</v>
      </c>
      <c r="F38" s="1">
        <v>0</v>
      </c>
      <c r="G38" s="1">
        <v>9</v>
      </c>
      <c r="H38" s="1">
        <v>0</v>
      </c>
      <c r="I38" s="1">
        <v>9</v>
      </c>
      <c r="J38" s="1">
        <v>0</v>
      </c>
      <c r="K38" s="1">
        <v>9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15</v>
      </c>
      <c r="T38" s="1">
        <v>15</v>
      </c>
      <c r="U38" s="1">
        <v>0</v>
      </c>
      <c r="V38" s="1">
        <v>1</v>
      </c>
      <c r="W38" s="1">
        <v>0</v>
      </c>
      <c r="X38" s="1">
        <v>14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3</v>
      </c>
      <c r="AG38" s="1">
        <v>0</v>
      </c>
    </row>
    <row r="39" spans="1:33">
      <c r="A39" s="1" t="s">
        <v>68</v>
      </c>
      <c r="B39" s="1">
        <v>4686</v>
      </c>
      <c r="C39" s="1">
        <v>3850</v>
      </c>
      <c r="D39" s="1">
        <v>0</v>
      </c>
      <c r="E39" s="1">
        <v>3836</v>
      </c>
      <c r="F39" s="1">
        <v>0</v>
      </c>
      <c r="G39" s="1">
        <v>14</v>
      </c>
      <c r="H39" s="1">
        <v>0</v>
      </c>
      <c r="I39" s="1">
        <v>14</v>
      </c>
      <c r="J39" s="1">
        <v>0</v>
      </c>
      <c r="K39" s="1">
        <v>11</v>
      </c>
      <c r="L39" s="1">
        <v>0</v>
      </c>
      <c r="M39" s="1">
        <v>0</v>
      </c>
      <c r="N39" s="1">
        <v>0</v>
      </c>
      <c r="O39" s="1">
        <v>3</v>
      </c>
      <c r="P39" s="1">
        <v>0</v>
      </c>
      <c r="Q39" s="1">
        <v>0</v>
      </c>
      <c r="R39" s="1">
        <v>0</v>
      </c>
      <c r="S39" s="1">
        <v>30</v>
      </c>
      <c r="T39" s="1">
        <v>30</v>
      </c>
      <c r="U39" s="1">
        <v>0</v>
      </c>
      <c r="V39" s="1">
        <v>5</v>
      </c>
      <c r="W39" s="1">
        <v>0</v>
      </c>
      <c r="X39" s="1">
        <v>22</v>
      </c>
      <c r="Y39" s="1">
        <v>0</v>
      </c>
      <c r="Z39" s="1">
        <v>3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4</v>
      </c>
      <c r="AG39" s="1">
        <v>0</v>
      </c>
    </row>
    <row r="40" spans="1:33">
      <c r="A40" s="1" t="s">
        <v>69</v>
      </c>
      <c r="B40" s="1">
        <v>2628</v>
      </c>
      <c r="C40" s="1">
        <v>2162</v>
      </c>
      <c r="D40" s="1">
        <v>0</v>
      </c>
      <c r="E40" s="1">
        <v>2094</v>
      </c>
      <c r="F40" s="1">
        <v>0</v>
      </c>
      <c r="G40" s="1">
        <v>68</v>
      </c>
      <c r="H40" s="1">
        <v>0</v>
      </c>
      <c r="I40" s="1">
        <v>68</v>
      </c>
      <c r="J40" s="1">
        <v>0</v>
      </c>
      <c r="K40" s="1">
        <v>54</v>
      </c>
      <c r="L40" s="1">
        <v>0</v>
      </c>
      <c r="M40" s="1">
        <v>2</v>
      </c>
      <c r="N40" s="1">
        <v>0</v>
      </c>
      <c r="O40" s="1">
        <v>12</v>
      </c>
      <c r="P40" s="1">
        <v>0</v>
      </c>
      <c r="Q40" s="1">
        <v>0</v>
      </c>
      <c r="R40" s="1">
        <v>0</v>
      </c>
      <c r="S40" s="1">
        <v>26</v>
      </c>
      <c r="T40" s="1">
        <v>26</v>
      </c>
      <c r="U40" s="1">
        <v>0</v>
      </c>
      <c r="V40" s="1">
        <v>1</v>
      </c>
      <c r="W40" s="1">
        <v>0</v>
      </c>
      <c r="X40" s="1">
        <v>13</v>
      </c>
      <c r="Y40" s="1">
        <v>0</v>
      </c>
      <c r="Z40" s="1">
        <v>12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4</v>
      </c>
      <c r="AG40" s="1">
        <v>0</v>
      </c>
    </row>
    <row r="41" spans="1:33" ht="15">
      <c r="A41" s="2" t="s">
        <v>83</v>
      </c>
      <c r="B41" s="2">
        <f t="shared" ref="B41:AG41" si="2">SUM(B34:B40)</f>
        <v>35729</v>
      </c>
      <c r="C41" s="2">
        <f t="shared" si="2"/>
        <v>29144</v>
      </c>
      <c r="D41" s="2">
        <f t="shared" si="2"/>
        <v>0</v>
      </c>
      <c r="E41" s="2">
        <f t="shared" si="2"/>
        <v>28943</v>
      </c>
      <c r="F41" s="2">
        <f t="shared" si="2"/>
        <v>0</v>
      </c>
      <c r="G41" s="2">
        <f t="shared" si="2"/>
        <v>201</v>
      </c>
      <c r="H41" s="2">
        <f t="shared" si="2"/>
        <v>0</v>
      </c>
      <c r="I41" s="2">
        <f t="shared" si="2"/>
        <v>201</v>
      </c>
      <c r="J41" s="2">
        <f t="shared" si="2"/>
        <v>0</v>
      </c>
      <c r="K41" s="2">
        <f t="shared" si="2"/>
        <v>165</v>
      </c>
      <c r="L41" s="2">
        <f t="shared" si="2"/>
        <v>0</v>
      </c>
      <c r="M41" s="2">
        <f t="shared" si="2"/>
        <v>7</v>
      </c>
      <c r="N41" s="2">
        <f t="shared" si="2"/>
        <v>0</v>
      </c>
      <c r="O41" s="2">
        <f t="shared" si="2"/>
        <v>29</v>
      </c>
      <c r="P41" s="2">
        <f t="shared" si="2"/>
        <v>0</v>
      </c>
      <c r="Q41" s="2">
        <f t="shared" si="2"/>
        <v>0</v>
      </c>
      <c r="R41" s="2">
        <f t="shared" si="2"/>
        <v>0</v>
      </c>
      <c r="S41" s="2">
        <f t="shared" si="2"/>
        <v>288</v>
      </c>
      <c r="T41" s="2">
        <f t="shared" si="2"/>
        <v>288</v>
      </c>
      <c r="U41" s="2">
        <f t="shared" si="2"/>
        <v>0</v>
      </c>
      <c r="V41" s="2">
        <f t="shared" si="2"/>
        <v>70</v>
      </c>
      <c r="W41" s="2">
        <f t="shared" si="2"/>
        <v>0</v>
      </c>
      <c r="X41" s="2">
        <f t="shared" si="2"/>
        <v>189</v>
      </c>
      <c r="Y41" s="2">
        <f t="shared" si="2"/>
        <v>0</v>
      </c>
      <c r="Z41" s="2">
        <f t="shared" si="2"/>
        <v>29</v>
      </c>
      <c r="AA41" s="2">
        <f t="shared" si="2"/>
        <v>0</v>
      </c>
      <c r="AB41" s="2">
        <f t="shared" si="2"/>
        <v>0</v>
      </c>
      <c r="AC41" s="2">
        <f t="shared" si="2"/>
        <v>0</v>
      </c>
      <c r="AD41" s="2">
        <f t="shared" si="2"/>
        <v>0</v>
      </c>
      <c r="AE41" s="2">
        <f t="shared" si="2"/>
        <v>0</v>
      </c>
      <c r="AF41" s="2">
        <f t="shared" si="2"/>
        <v>33</v>
      </c>
      <c r="AG41" s="2">
        <f t="shared" si="2"/>
        <v>4</v>
      </c>
    </row>
    <row r="42" spans="1:33">
      <c r="A42" s="1" t="s">
        <v>70</v>
      </c>
      <c r="B42" s="1">
        <v>15518</v>
      </c>
      <c r="C42" s="1">
        <v>12746</v>
      </c>
      <c r="D42" s="1">
        <v>0</v>
      </c>
      <c r="E42" s="1">
        <v>12643</v>
      </c>
      <c r="F42" s="1">
        <v>0</v>
      </c>
      <c r="G42" s="1">
        <v>103</v>
      </c>
      <c r="H42" s="1">
        <v>0</v>
      </c>
      <c r="I42" s="1">
        <v>103</v>
      </c>
      <c r="J42" s="1">
        <v>0</v>
      </c>
      <c r="K42" s="1">
        <v>78</v>
      </c>
      <c r="L42" s="1">
        <v>0</v>
      </c>
      <c r="M42" s="1">
        <v>4</v>
      </c>
      <c r="N42" s="1">
        <v>0</v>
      </c>
      <c r="O42" s="1">
        <v>21</v>
      </c>
      <c r="P42" s="1">
        <v>0</v>
      </c>
      <c r="Q42" s="1">
        <v>0</v>
      </c>
      <c r="R42" s="1">
        <v>0</v>
      </c>
      <c r="S42" s="1">
        <v>192</v>
      </c>
      <c r="T42" s="1">
        <v>192</v>
      </c>
      <c r="U42" s="1">
        <v>0</v>
      </c>
      <c r="V42" s="1">
        <v>24</v>
      </c>
      <c r="W42" s="1">
        <v>0</v>
      </c>
      <c r="X42" s="1">
        <v>147</v>
      </c>
      <c r="Y42" s="1">
        <v>0</v>
      </c>
      <c r="Z42" s="1">
        <v>21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6</v>
      </c>
      <c r="AG42" s="1">
        <v>3</v>
      </c>
    </row>
    <row r="43" spans="1:33">
      <c r="A43" s="1" t="s">
        <v>71</v>
      </c>
      <c r="B43" s="1">
        <v>6227</v>
      </c>
      <c r="C43" s="1">
        <v>4936</v>
      </c>
      <c r="D43" s="1">
        <v>0</v>
      </c>
      <c r="E43" s="1">
        <v>4907</v>
      </c>
      <c r="F43" s="1">
        <v>0</v>
      </c>
      <c r="G43" s="1">
        <v>29</v>
      </c>
      <c r="H43" s="1">
        <v>0</v>
      </c>
      <c r="I43" s="1">
        <v>29</v>
      </c>
      <c r="J43" s="1">
        <v>0</v>
      </c>
      <c r="K43" s="1">
        <v>29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20</v>
      </c>
      <c r="T43" s="1">
        <v>20</v>
      </c>
      <c r="U43" s="1">
        <v>0</v>
      </c>
      <c r="V43" s="1">
        <v>8</v>
      </c>
      <c r="W43" s="1">
        <v>0</v>
      </c>
      <c r="X43" s="1">
        <v>12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5</v>
      </c>
      <c r="AG43" s="1">
        <v>0</v>
      </c>
    </row>
    <row r="44" spans="1:33">
      <c r="A44" s="1" t="s">
        <v>72</v>
      </c>
      <c r="B44" s="1">
        <v>4449</v>
      </c>
      <c r="C44" s="1">
        <v>3609</v>
      </c>
      <c r="D44" s="1">
        <v>0</v>
      </c>
      <c r="E44" s="1">
        <v>3595</v>
      </c>
      <c r="F44" s="1">
        <v>0</v>
      </c>
      <c r="G44" s="1">
        <v>14</v>
      </c>
      <c r="H44" s="1">
        <v>0</v>
      </c>
      <c r="I44" s="1">
        <v>14</v>
      </c>
      <c r="J44" s="1">
        <v>0</v>
      </c>
      <c r="K44" s="1">
        <v>11</v>
      </c>
      <c r="L44" s="1">
        <v>0</v>
      </c>
      <c r="M44" s="1">
        <v>2</v>
      </c>
      <c r="N44" s="1">
        <v>0</v>
      </c>
      <c r="O44" s="1">
        <v>1</v>
      </c>
      <c r="P44" s="1">
        <v>0</v>
      </c>
      <c r="Q44" s="1">
        <v>0</v>
      </c>
      <c r="R44" s="1">
        <v>0</v>
      </c>
      <c r="S44" s="1">
        <v>20</v>
      </c>
      <c r="T44" s="1">
        <v>20</v>
      </c>
      <c r="U44" s="1">
        <v>0</v>
      </c>
      <c r="V44" s="1">
        <v>3</v>
      </c>
      <c r="W44" s="1">
        <v>0</v>
      </c>
      <c r="X44" s="1">
        <v>16</v>
      </c>
      <c r="Y44" s="1">
        <v>0</v>
      </c>
      <c r="Z44" s="1">
        <v>1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5</v>
      </c>
      <c r="AG44" s="1">
        <v>0</v>
      </c>
    </row>
    <row r="45" spans="1:33">
      <c r="A45" s="1" t="s">
        <v>73</v>
      </c>
      <c r="B45" s="1">
        <v>8429</v>
      </c>
      <c r="C45" s="1">
        <v>6674</v>
      </c>
      <c r="D45" s="1">
        <v>0</v>
      </c>
      <c r="E45" s="1">
        <v>6646</v>
      </c>
      <c r="F45" s="1">
        <v>0</v>
      </c>
      <c r="G45" s="1">
        <v>28</v>
      </c>
      <c r="H45" s="1">
        <v>0</v>
      </c>
      <c r="I45" s="1">
        <v>28</v>
      </c>
      <c r="J45" s="1">
        <v>0</v>
      </c>
      <c r="K45" s="1">
        <v>26</v>
      </c>
      <c r="L45" s="1">
        <v>0</v>
      </c>
      <c r="M45" s="1">
        <v>0</v>
      </c>
      <c r="N45" s="1">
        <v>0</v>
      </c>
      <c r="O45" s="1">
        <v>2</v>
      </c>
      <c r="P45" s="1">
        <v>0</v>
      </c>
      <c r="Q45" s="1">
        <v>0</v>
      </c>
      <c r="R45" s="1">
        <v>0</v>
      </c>
      <c r="S45" s="1">
        <v>40</v>
      </c>
      <c r="T45" s="1">
        <v>40</v>
      </c>
      <c r="U45" s="1">
        <v>0</v>
      </c>
      <c r="V45" s="1">
        <v>8</v>
      </c>
      <c r="W45" s="1">
        <v>0</v>
      </c>
      <c r="X45" s="1">
        <v>30</v>
      </c>
      <c r="Y45" s="1">
        <v>0</v>
      </c>
      <c r="Z45" s="1">
        <v>2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8</v>
      </c>
      <c r="AG45" s="1">
        <v>0</v>
      </c>
    </row>
    <row r="46" spans="1:33">
      <c r="A46" s="1" t="s">
        <v>74</v>
      </c>
      <c r="B46" s="1">
        <v>4545</v>
      </c>
      <c r="C46" s="1">
        <v>3718</v>
      </c>
      <c r="D46" s="1">
        <v>0</v>
      </c>
      <c r="E46" s="1">
        <v>3707</v>
      </c>
      <c r="F46" s="1">
        <v>0</v>
      </c>
      <c r="G46" s="1">
        <v>11</v>
      </c>
      <c r="H46" s="1">
        <v>0</v>
      </c>
      <c r="I46" s="1">
        <v>11</v>
      </c>
      <c r="J46" s="1">
        <v>0</v>
      </c>
      <c r="K46" s="1">
        <v>9</v>
      </c>
      <c r="L46" s="1">
        <v>0</v>
      </c>
      <c r="M46" s="1">
        <v>1</v>
      </c>
      <c r="N46" s="1">
        <v>0</v>
      </c>
      <c r="O46" s="1">
        <v>1</v>
      </c>
      <c r="P46" s="1">
        <v>0</v>
      </c>
      <c r="Q46" s="1">
        <v>0</v>
      </c>
      <c r="R46" s="1">
        <v>0</v>
      </c>
      <c r="S46" s="1">
        <v>24</v>
      </c>
      <c r="T46" s="1">
        <v>24</v>
      </c>
      <c r="U46" s="1">
        <v>0</v>
      </c>
      <c r="V46" s="1">
        <v>4</v>
      </c>
      <c r="W46" s="1">
        <v>0</v>
      </c>
      <c r="X46" s="1">
        <v>19</v>
      </c>
      <c r="Y46" s="1">
        <v>0</v>
      </c>
      <c r="Z46" s="1">
        <v>1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5</v>
      </c>
      <c r="AG46" s="1">
        <v>0</v>
      </c>
    </row>
    <row r="47" spans="1:33">
      <c r="A47" s="1" t="s">
        <v>75</v>
      </c>
      <c r="B47" s="1">
        <v>8298</v>
      </c>
      <c r="C47" s="1">
        <v>6601</v>
      </c>
      <c r="D47" s="1">
        <v>0</v>
      </c>
      <c r="E47" s="1">
        <v>6572</v>
      </c>
      <c r="F47" s="1">
        <v>0</v>
      </c>
      <c r="G47" s="1">
        <v>29</v>
      </c>
      <c r="H47" s="1">
        <v>0</v>
      </c>
      <c r="I47" s="1">
        <v>29</v>
      </c>
      <c r="J47" s="1">
        <v>0</v>
      </c>
      <c r="K47" s="1">
        <v>24</v>
      </c>
      <c r="L47" s="1">
        <v>0</v>
      </c>
      <c r="M47" s="1">
        <v>0</v>
      </c>
      <c r="N47" s="1">
        <v>0</v>
      </c>
      <c r="O47" s="1">
        <v>5</v>
      </c>
      <c r="P47" s="1">
        <v>0</v>
      </c>
      <c r="Q47" s="1">
        <v>0</v>
      </c>
      <c r="R47" s="1">
        <v>0</v>
      </c>
      <c r="S47" s="1">
        <v>54</v>
      </c>
      <c r="T47" s="1">
        <v>54</v>
      </c>
      <c r="U47" s="1">
        <v>0</v>
      </c>
      <c r="V47" s="1">
        <v>9</v>
      </c>
      <c r="W47" s="1">
        <v>0</v>
      </c>
      <c r="X47" s="1">
        <v>40</v>
      </c>
      <c r="Y47" s="1">
        <v>0</v>
      </c>
      <c r="Z47" s="1">
        <v>5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9</v>
      </c>
      <c r="AG47" s="1">
        <v>0</v>
      </c>
    </row>
    <row r="48" spans="1:33">
      <c r="A48" s="1" t="s">
        <v>76</v>
      </c>
      <c r="B48" s="1">
        <v>6135</v>
      </c>
      <c r="C48" s="1">
        <v>4822</v>
      </c>
      <c r="D48" s="1">
        <v>0</v>
      </c>
      <c r="E48" s="1">
        <v>4778</v>
      </c>
      <c r="F48" s="1">
        <v>0</v>
      </c>
      <c r="G48" s="1">
        <v>44</v>
      </c>
      <c r="H48" s="1">
        <v>0</v>
      </c>
      <c r="I48" s="1">
        <v>44</v>
      </c>
      <c r="J48" s="1">
        <v>0</v>
      </c>
      <c r="K48" s="1">
        <v>44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31</v>
      </c>
      <c r="T48" s="1">
        <v>31</v>
      </c>
      <c r="U48" s="1">
        <v>0</v>
      </c>
      <c r="V48" s="1">
        <v>13</v>
      </c>
      <c r="W48" s="1">
        <v>0</v>
      </c>
      <c r="X48" s="1">
        <v>18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5</v>
      </c>
      <c r="AG48" s="1">
        <v>1</v>
      </c>
    </row>
    <row r="49" spans="1:33">
      <c r="A49" s="1" t="s">
        <v>77</v>
      </c>
      <c r="B49" s="1">
        <v>6951</v>
      </c>
      <c r="C49" s="1">
        <v>5588</v>
      </c>
      <c r="D49" s="1">
        <v>0</v>
      </c>
      <c r="E49" s="1">
        <v>5544</v>
      </c>
      <c r="F49" s="1">
        <v>0</v>
      </c>
      <c r="G49" s="1">
        <v>44</v>
      </c>
      <c r="H49" s="1">
        <v>0</v>
      </c>
      <c r="I49" s="1">
        <v>44</v>
      </c>
      <c r="J49" s="1">
        <v>0</v>
      </c>
      <c r="K49" s="1">
        <v>43</v>
      </c>
      <c r="L49" s="1">
        <v>0</v>
      </c>
      <c r="M49" s="1">
        <v>1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41</v>
      </c>
      <c r="T49" s="1">
        <v>41</v>
      </c>
      <c r="U49" s="1">
        <v>0</v>
      </c>
      <c r="V49" s="1">
        <v>9</v>
      </c>
      <c r="W49" s="1">
        <v>0</v>
      </c>
      <c r="X49" s="1">
        <v>32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5</v>
      </c>
      <c r="AG49" s="1">
        <v>1</v>
      </c>
    </row>
    <row r="50" spans="1:33" ht="15">
      <c r="A50" s="2" t="s">
        <v>84</v>
      </c>
      <c r="B50" s="2">
        <f t="shared" ref="B50:AG50" si="3">SUM(B42:B49)</f>
        <v>60552</v>
      </c>
      <c r="C50" s="2">
        <f t="shared" si="3"/>
        <v>48694</v>
      </c>
      <c r="D50" s="2">
        <f t="shared" si="3"/>
        <v>0</v>
      </c>
      <c r="E50" s="2">
        <f t="shared" si="3"/>
        <v>48392</v>
      </c>
      <c r="F50" s="2">
        <f t="shared" si="3"/>
        <v>0</v>
      </c>
      <c r="G50" s="2">
        <f t="shared" si="3"/>
        <v>302</v>
      </c>
      <c r="H50" s="2">
        <f t="shared" si="3"/>
        <v>0</v>
      </c>
      <c r="I50" s="2">
        <f t="shared" si="3"/>
        <v>302</v>
      </c>
      <c r="J50" s="2">
        <f t="shared" si="3"/>
        <v>0</v>
      </c>
      <c r="K50" s="2">
        <f t="shared" si="3"/>
        <v>264</v>
      </c>
      <c r="L50" s="2">
        <f t="shared" si="3"/>
        <v>0</v>
      </c>
      <c r="M50" s="2">
        <f t="shared" si="3"/>
        <v>8</v>
      </c>
      <c r="N50" s="2">
        <f t="shared" si="3"/>
        <v>0</v>
      </c>
      <c r="O50" s="2">
        <f t="shared" si="3"/>
        <v>30</v>
      </c>
      <c r="P50" s="2">
        <f t="shared" si="3"/>
        <v>0</v>
      </c>
      <c r="Q50" s="2">
        <f t="shared" si="3"/>
        <v>0</v>
      </c>
      <c r="R50" s="2">
        <f t="shared" si="3"/>
        <v>0</v>
      </c>
      <c r="S50" s="2">
        <f t="shared" si="3"/>
        <v>422</v>
      </c>
      <c r="T50" s="2">
        <f t="shared" si="3"/>
        <v>422</v>
      </c>
      <c r="U50" s="2">
        <f t="shared" si="3"/>
        <v>0</v>
      </c>
      <c r="V50" s="2">
        <f t="shared" si="3"/>
        <v>78</v>
      </c>
      <c r="W50" s="2">
        <f t="shared" si="3"/>
        <v>0</v>
      </c>
      <c r="X50" s="2">
        <f t="shared" si="3"/>
        <v>314</v>
      </c>
      <c r="Y50" s="2">
        <f t="shared" si="3"/>
        <v>0</v>
      </c>
      <c r="Z50" s="2">
        <f t="shared" si="3"/>
        <v>30</v>
      </c>
      <c r="AA50" s="2">
        <f t="shared" si="3"/>
        <v>0</v>
      </c>
      <c r="AB50" s="2">
        <f t="shared" si="3"/>
        <v>0</v>
      </c>
      <c r="AC50" s="2">
        <f t="shared" si="3"/>
        <v>0</v>
      </c>
      <c r="AD50" s="2">
        <f t="shared" si="3"/>
        <v>0</v>
      </c>
      <c r="AE50" s="2">
        <f t="shared" si="3"/>
        <v>0</v>
      </c>
      <c r="AF50" s="2">
        <f t="shared" si="3"/>
        <v>48</v>
      </c>
      <c r="AG50" s="2">
        <f t="shared" si="3"/>
        <v>5</v>
      </c>
    </row>
    <row r="51" spans="1:33">
      <c r="A51" s="1" t="s">
        <v>78</v>
      </c>
      <c r="B51" s="1">
        <v>56053</v>
      </c>
      <c r="C51" s="1">
        <v>45798</v>
      </c>
      <c r="D51" s="1">
        <v>0</v>
      </c>
      <c r="E51" s="1">
        <v>45578</v>
      </c>
      <c r="F51" s="1">
        <v>0</v>
      </c>
      <c r="G51" s="1">
        <v>220</v>
      </c>
      <c r="H51" s="1">
        <v>0</v>
      </c>
      <c r="I51" s="1">
        <v>218</v>
      </c>
      <c r="J51" s="1">
        <v>0</v>
      </c>
      <c r="K51" s="1">
        <v>158</v>
      </c>
      <c r="L51" s="1">
        <v>0</v>
      </c>
      <c r="M51" s="1">
        <v>7</v>
      </c>
      <c r="N51" s="1">
        <v>0</v>
      </c>
      <c r="O51" s="1">
        <v>53</v>
      </c>
      <c r="P51" s="1">
        <v>0</v>
      </c>
      <c r="Q51" s="1">
        <v>2</v>
      </c>
      <c r="R51" s="1">
        <v>0</v>
      </c>
      <c r="S51" s="1">
        <v>638</v>
      </c>
      <c r="T51" s="1">
        <v>638</v>
      </c>
      <c r="U51" s="1">
        <v>0</v>
      </c>
      <c r="V51" s="1">
        <v>57</v>
      </c>
      <c r="W51" s="1">
        <v>0</v>
      </c>
      <c r="X51" s="1">
        <v>528</v>
      </c>
      <c r="Y51" s="1">
        <v>0</v>
      </c>
      <c r="Z51" s="1">
        <v>53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13</v>
      </c>
      <c r="AG51" s="1">
        <v>14</v>
      </c>
    </row>
    <row r="52" spans="1:33" ht="15">
      <c r="A52" s="2" t="s">
        <v>81</v>
      </c>
      <c r="B52" s="2">
        <f t="shared" ref="B52:AG52" si="4">SUM(B51)</f>
        <v>56053</v>
      </c>
      <c r="C52" s="2">
        <f t="shared" si="4"/>
        <v>45798</v>
      </c>
      <c r="D52" s="2">
        <f t="shared" si="4"/>
        <v>0</v>
      </c>
      <c r="E52" s="2">
        <f t="shared" si="4"/>
        <v>45578</v>
      </c>
      <c r="F52" s="2">
        <f t="shared" si="4"/>
        <v>0</v>
      </c>
      <c r="G52" s="2">
        <f t="shared" si="4"/>
        <v>220</v>
      </c>
      <c r="H52" s="2">
        <f t="shared" si="4"/>
        <v>0</v>
      </c>
      <c r="I52" s="2">
        <f t="shared" si="4"/>
        <v>218</v>
      </c>
      <c r="J52" s="2">
        <f t="shared" si="4"/>
        <v>0</v>
      </c>
      <c r="K52" s="2">
        <f t="shared" si="4"/>
        <v>158</v>
      </c>
      <c r="L52" s="2">
        <f t="shared" si="4"/>
        <v>0</v>
      </c>
      <c r="M52" s="2">
        <f t="shared" si="4"/>
        <v>7</v>
      </c>
      <c r="N52" s="2">
        <f t="shared" si="4"/>
        <v>0</v>
      </c>
      <c r="O52" s="2">
        <f t="shared" si="4"/>
        <v>53</v>
      </c>
      <c r="P52" s="2">
        <f t="shared" si="4"/>
        <v>0</v>
      </c>
      <c r="Q52" s="2">
        <f t="shared" si="4"/>
        <v>2</v>
      </c>
      <c r="R52" s="2">
        <f t="shared" si="4"/>
        <v>0</v>
      </c>
      <c r="S52" s="2">
        <f t="shared" si="4"/>
        <v>638</v>
      </c>
      <c r="T52" s="2">
        <f t="shared" si="4"/>
        <v>638</v>
      </c>
      <c r="U52" s="2">
        <f t="shared" si="4"/>
        <v>0</v>
      </c>
      <c r="V52" s="2">
        <f t="shared" si="4"/>
        <v>57</v>
      </c>
      <c r="W52" s="2">
        <f t="shared" si="4"/>
        <v>0</v>
      </c>
      <c r="X52" s="2">
        <f t="shared" si="4"/>
        <v>528</v>
      </c>
      <c r="Y52" s="2">
        <f t="shared" si="4"/>
        <v>0</v>
      </c>
      <c r="Z52" s="2">
        <f t="shared" si="4"/>
        <v>53</v>
      </c>
      <c r="AA52" s="2">
        <f t="shared" si="4"/>
        <v>0</v>
      </c>
      <c r="AB52" s="2">
        <f t="shared" si="4"/>
        <v>0</v>
      </c>
      <c r="AC52" s="2">
        <f t="shared" si="4"/>
        <v>0</v>
      </c>
      <c r="AD52" s="2">
        <f t="shared" si="4"/>
        <v>0</v>
      </c>
      <c r="AE52" s="2">
        <f t="shared" si="4"/>
        <v>0</v>
      </c>
      <c r="AF52" s="2">
        <f t="shared" si="4"/>
        <v>13</v>
      </c>
      <c r="AG52" s="2">
        <f t="shared" si="4"/>
        <v>14</v>
      </c>
    </row>
    <row r="53" spans="1:33" ht="15">
      <c r="A53" s="3" t="s">
        <v>82</v>
      </c>
      <c r="B53" s="3">
        <f>SUM(B21,B33,B41,B50,B52)</f>
        <v>373306</v>
      </c>
      <c r="C53" s="3">
        <f>SUM(C21,C33,C41,C50,C52)</f>
        <v>299765</v>
      </c>
      <c r="D53" s="3">
        <v>0</v>
      </c>
      <c r="E53" s="3">
        <f>SUM(E21,E33,E41,E50,E51)</f>
        <v>297717</v>
      </c>
      <c r="F53" s="3">
        <v>0</v>
      </c>
      <c r="G53" s="3">
        <f>SUM(G21,G33,G41,G50,G51)</f>
        <v>2048</v>
      </c>
      <c r="H53" s="3">
        <v>0</v>
      </c>
      <c r="I53" s="3">
        <f>SUM(I21,I33,I41,I50,I52)</f>
        <v>2046</v>
      </c>
      <c r="J53" s="3">
        <v>0</v>
      </c>
      <c r="K53" s="3">
        <f>SUM(K21,K33,K41,K50,K51)</f>
        <v>1702</v>
      </c>
      <c r="L53" s="3">
        <v>0</v>
      </c>
      <c r="M53" s="3">
        <f>SUM(M21,M33,M41,M50,M51)</f>
        <v>61</v>
      </c>
      <c r="N53" s="3">
        <v>0</v>
      </c>
      <c r="O53" s="3">
        <f>SUM(O21,O33,O41,O50,O51)</f>
        <v>283</v>
      </c>
      <c r="P53" s="3">
        <v>0</v>
      </c>
      <c r="Q53" s="3">
        <v>2</v>
      </c>
      <c r="R53" s="3">
        <v>0</v>
      </c>
      <c r="S53" s="3">
        <f>SUM(S21,S33,S41,S50,S51)</f>
        <v>2920</v>
      </c>
      <c r="T53" s="3"/>
      <c r="U53" s="3">
        <v>0</v>
      </c>
      <c r="V53" s="3">
        <f>SUM(V21,V33,V41,V50,V51)</f>
        <v>673</v>
      </c>
      <c r="W53" s="3">
        <v>0</v>
      </c>
      <c r="X53" s="3">
        <f>SUM(X21,X33,X41,X50,X51)</f>
        <v>1964</v>
      </c>
      <c r="Y53" s="3">
        <v>0</v>
      </c>
      <c r="Z53" s="3">
        <f>SUM(Z21,Z33,Z41,Z50,Z51)</f>
        <v>283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f>SUM(AF21,AF33,AF41,AF50,AF51)</f>
        <v>286</v>
      </c>
      <c r="AG53" s="3">
        <f>SUM(AG21,AG33,AG41,AG50,AG51)</f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gminy_dane_zbiorcze_20180115_10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Buczylo</dc:creator>
  <cp:lastModifiedBy>malgorzata_buczylo</cp:lastModifiedBy>
  <dcterms:created xsi:type="dcterms:W3CDTF">2018-01-15T09:34:15Z</dcterms:created>
  <dcterms:modified xsi:type="dcterms:W3CDTF">2018-01-15T10:14:48Z</dcterms:modified>
</cp:coreProperties>
</file>