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>
    <definedName name="_xlnm.Print_Area" localSheetId="0">'Suma za gminę'!$A$1:$U$55</definedName>
  </definedNames>
  <calcPr fullCalcOnLoad="1"/>
</workbook>
</file>

<file path=xl/sharedStrings.xml><?xml version="1.0" encoding="utf-8"?>
<sst xmlns="http://schemas.openxmlformats.org/spreadsheetml/2006/main" count="363" uniqueCount="122">
  <si>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</si>
  <si>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</si>
  <si>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</si>
  <si>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</si>
  <si>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</si>
  <si>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</si>
  <si>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</si>
  <si>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</si>
  <si>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</si>
  <si>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</si>
  <si>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</si>
  <si>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</si>
  <si>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</si>
  <si>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</si>
  <si>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</si>
  <si>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</si>
  <si>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</si>
  <si>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</si>
  <si>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</si>
  <si>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</si>
  <si>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</si>
  <si>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</si>
  <si>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</si>
  <si>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</si>
  <si>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</si>
  <si>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</si>
  <si>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</si>
  <si>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</si>
  <si>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</si>
  <si>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</si>
  <si>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</si>
  <si>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</si>
  <si>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</si>
  <si>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</si>
  <si>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</si>
  <si>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</si>
  <si>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</si>
  <si>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</si>
  <si>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</si>
  <si>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</si>
  <si>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</si>
  <si>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</si>
  <si>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</si>
  <si>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</si>
  <si>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</si>
  <si>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</si>
  <si>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</si>
  <si>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</si>
  <si>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</si>
  <si>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</si>
  <si>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</si>
  <si>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</si>
  <si>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</si>
  <si>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</si>
  <si>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</si>
  <si>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</si>
  <si>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</si>
  <si>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</si>
  <si>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</si>
  <si>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</si>
  <si>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</si>
  <si>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</si>
  <si>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</si>
  <si>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</si>
  <si>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</si>
  <si>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</si>
  <si>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</si>
  <si>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</si>
  <si>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</si>
  <si>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</si>
  <si>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</si>
  <si>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</si>
  <si>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</si>
  <si>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</si>
  <si>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</si>
  <si>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</si>
  <si>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</si>
  <si>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</si>
  <si>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</si>
  <si>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</si>
  <si>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</si>
  <si>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</si>
  <si>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</si>
  <si>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</si>
  <si>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</si>
  <si>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</si>
  <si>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</si>
  <si>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</si>
  <si>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</si>
  <si>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</si>
  <si>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</si>
  <si>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</si>
  <si>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</si>
  <si>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</si>
  <si>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</si>
  <si>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</si>
  <si>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</si>
  <si>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</si>
  <si>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</si>
  <si>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</si>
  <si>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</si>
  <si>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</si>
  <si>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</si>
  <si>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</si>
  <si>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</si>
  <si>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</si>
  <si>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</si>
  <si>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</si>
  <si>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</si>
  <si>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</si>
  <si>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</si>
  <si>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</si>
  <si>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</si>
  <si>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</si>
  <si>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</si>
  <si>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</si>
  <si>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</si>
  <si>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razem</t>
  </si>
  <si>
    <t>m. Międzyrzec Podl.</t>
  </si>
  <si>
    <t>gm. Międzyrzec Podl.</t>
  </si>
  <si>
    <t>gm. Komarówka Podl.</t>
  </si>
  <si>
    <t>m. na pr. pow.       Biała Podl.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</si>
</sst>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21" fillId="36" borderId="21" xfId="0" applyFont="1" applyFill="1" applyBorder="1" applyAlignment="1">
      <alignment/>
    </xf>
    <xf numFmtId="0" fontId="21" fillId="17" borderId="21" xfId="0" applyFont="1" applyFill="1" applyBorder="1" applyAlignment="1">
      <alignment/>
    </xf>
    <xf numFmtId="0" fontId="21" fillId="36" borderId="21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3">
      <selection activeCell="A57" sqref="A57"/>
    </sheetView>
  </sheetViews>
  <sheetFormatPr defaultColWidth="11.421875" defaultRowHeight="12.75"/>
  <cols>
    <col min="1" max="1" width="9.00390625" style="0" customWidth="1"/>
    <col min="2" max="2" width="19.140625" style="0" customWidth="1"/>
    <col min="3" max="3" width="9.00390625" style="0" customWidth="1"/>
    <col min="4" max="4" width="9.140625" style="0" customWidth="1"/>
    <col min="5" max="5" width="9.57421875" style="0" customWidth="1"/>
    <col min="6" max="6" width="9.140625" style="0" customWidth="1"/>
    <col min="7" max="7" width="7.00390625" style="0" customWidth="1"/>
    <col min="8" max="8" width="7.28125" style="0" customWidth="1"/>
    <col min="9" max="9" width="8.140625" style="0" customWidth="1"/>
    <col min="10" max="10" width="6.8515625" style="0" customWidth="1"/>
    <col min="11" max="11" width="7.140625" style="0" customWidth="1"/>
    <col min="12" max="12" width="12.57421875" style="0" customWidth="1"/>
    <col min="13" max="13" width="8.8515625" style="0" customWidth="1"/>
    <col min="14" max="14" width="11.421875" style="0" customWidth="1"/>
    <col min="15" max="15" width="9.140625" style="0" customWidth="1"/>
    <col min="16" max="16" width="8.28125" style="0" customWidth="1"/>
    <col min="17" max="17" width="7.57421875" style="0" customWidth="1"/>
    <col min="18" max="18" width="11.421875" style="0" customWidth="1"/>
    <col min="19" max="19" width="9.28125" style="0" customWidth="1"/>
    <col min="20" max="20" width="7.8515625" style="0" customWidth="1"/>
    <col min="21" max="21" width="10.8515625" style="0" customWidth="1"/>
  </cols>
  <sheetData>
    <row r="1" spans="1:21" ht="12.75">
      <c r="A1" s="16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ht="12.75">
      <c r="A2" s="17"/>
      <c r="B2" s="19"/>
      <c r="C2" s="19"/>
      <c r="D2" s="22" t="s">
        <v>5</v>
      </c>
      <c r="E2" s="23" t="s">
        <v>6</v>
      </c>
      <c r="F2" s="23" t="s">
        <v>7</v>
      </c>
      <c r="G2" s="12" t="s">
        <v>8</v>
      </c>
      <c r="H2" s="13" t="s">
        <v>9</v>
      </c>
      <c r="I2" s="13"/>
      <c r="J2" s="13"/>
      <c r="K2" s="13"/>
      <c r="L2" s="14" t="s">
        <v>10</v>
      </c>
      <c r="M2" s="15" t="s">
        <v>11</v>
      </c>
      <c r="N2" s="15"/>
      <c r="O2" s="15"/>
      <c r="P2" s="15"/>
      <c r="Q2" s="15" t="s">
        <v>12</v>
      </c>
      <c r="R2" s="15"/>
      <c r="S2" s="15"/>
      <c r="T2" s="15"/>
      <c r="U2" s="1" t="s">
        <v>13</v>
      </c>
    </row>
    <row r="3" spans="1:21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.75">
      <c r="A4" s="60" t="s">
        <v>21</v>
      </c>
      <c r="B4" s="60" t="s">
        <v>118</v>
      </c>
      <c r="C4" s="60">
        <v>17318</v>
      </c>
      <c r="D4" s="60">
        <v>14051</v>
      </c>
      <c r="E4" s="60">
        <v>13998</v>
      </c>
      <c r="F4" s="60">
        <v>53</v>
      </c>
      <c r="G4" s="60">
        <v>0</v>
      </c>
      <c r="H4" s="60">
        <v>53</v>
      </c>
      <c r="I4" s="60">
        <v>49</v>
      </c>
      <c r="J4" s="60">
        <v>1</v>
      </c>
      <c r="K4" s="60">
        <v>3</v>
      </c>
      <c r="L4" s="60">
        <v>65</v>
      </c>
      <c r="M4" s="60">
        <v>65</v>
      </c>
      <c r="N4" s="60">
        <v>14</v>
      </c>
      <c r="O4" s="60">
        <v>48</v>
      </c>
      <c r="P4" s="60">
        <v>3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.75">
      <c r="A5" s="60" t="s">
        <v>23</v>
      </c>
      <c r="B5" s="60" t="s">
        <v>24</v>
      </c>
      <c r="C5" s="60">
        <v>5913</v>
      </c>
      <c r="D5" s="60">
        <v>4759</v>
      </c>
      <c r="E5" s="60">
        <v>4746</v>
      </c>
      <c r="F5" s="60">
        <v>13</v>
      </c>
      <c r="G5" s="60">
        <v>0</v>
      </c>
      <c r="H5" s="60">
        <v>13</v>
      </c>
      <c r="I5" s="60">
        <v>10</v>
      </c>
      <c r="J5" s="60">
        <v>1</v>
      </c>
      <c r="K5" s="60">
        <v>2</v>
      </c>
      <c r="L5" s="60">
        <v>30</v>
      </c>
      <c r="M5" s="60">
        <v>30</v>
      </c>
      <c r="N5" s="60">
        <v>4</v>
      </c>
      <c r="O5" s="60">
        <v>24</v>
      </c>
      <c r="P5" s="60">
        <v>2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25</v>
      </c>
      <c r="B6" s="60" t="s">
        <v>26</v>
      </c>
      <c r="C6" s="60">
        <v>13805</v>
      </c>
      <c r="D6" s="60">
        <v>10560</v>
      </c>
      <c r="E6" s="60">
        <v>10463</v>
      </c>
      <c r="F6" s="60">
        <v>97</v>
      </c>
      <c r="G6" s="60">
        <v>0</v>
      </c>
      <c r="H6" s="60">
        <v>97</v>
      </c>
      <c r="I6" s="60">
        <v>93</v>
      </c>
      <c r="J6" s="60">
        <v>0</v>
      </c>
      <c r="K6" s="60">
        <v>4</v>
      </c>
      <c r="L6" s="60">
        <v>77</v>
      </c>
      <c r="M6" s="60">
        <v>77</v>
      </c>
      <c r="N6" s="60">
        <v>47</v>
      </c>
      <c r="O6" s="60">
        <v>26</v>
      </c>
      <c r="P6" s="60">
        <v>4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27</v>
      </c>
      <c r="B7" s="60" t="s">
        <v>28</v>
      </c>
      <c r="C7" s="60">
        <v>5649</v>
      </c>
      <c r="D7" s="60">
        <v>4447</v>
      </c>
      <c r="E7" s="60">
        <v>4445</v>
      </c>
      <c r="F7" s="60">
        <v>2</v>
      </c>
      <c r="G7" s="60">
        <v>0</v>
      </c>
      <c r="H7" s="60">
        <v>2</v>
      </c>
      <c r="I7" s="60">
        <v>2</v>
      </c>
      <c r="J7" s="60">
        <v>0</v>
      </c>
      <c r="K7" s="60">
        <v>0</v>
      </c>
      <c r="L7" s="60">
        <v>23</v>
      </c>
      <c r="M7" s="60">
        <v>23</v>
      </c>
      <c r="N7" s="60">
        <v>8</v>
      </c>
      <c r="O7" s="60">
        <v>15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29</v>
      </c>
      <c r="B8" s="60" t="s">
        <v>30</v>
      </c>
      <c r="C8" s="60">
        <v>5499</v>
      </c>
      <c r="D8" s="60">
        <v>4388</v>
      </c>
      <c r="E8" s="60">
        <v>4358</v>
      </c>
      <c r="F8" s="60">
        <v>30</v>
      </c>
      <c r="G8" s="60">
        <v>0</v>
      </c>
      <c r="H8" s="60">
        <v>30</v>
      </c>
      <c r="I8" s="60">
        <v>30</v>
      </c>
      <c r="J8" s="60">
        <v>0</v>
      </c>
      <c r="K8" s="60">
        <v>0</v>
      </c>
      <c r="L8" s="60">
        <v>21</v>
      </c>
      <c r="M8" s="60">
        <v>21</v>
      </c>
      <c r="N8" s="60">
        <v>9</v>
      </c>
      <c r="O8" s="60">
        <v>12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31</v>
      </c>
      <c r="B9" s="60" t="s">
        <v>32</v>
      </c>
      <c r="C9" s="60">
        <v>3884</v>
      </c>
      <c r="D9" s="60">
        <v>3151</v>
      </c>
      <c r="E9" s="60">
        <v>3116</v>
      </c>
      <c r="F9" s="60">
        <v>35</v>
      </c>
      <c r="G9" s="60">
        <v>0</v>
      </c>
      <c r="H9" s="60">
        <v>35</v>
      </c>
      <c r="I9" s="60">
        <v>32</v>
      </c>
      <c r="J9" s="60">
        <v>0</v>
      </c>
      <c r="K9" s="60">
        <v>3</v>
      </c>
      <c r="L9" s="60">
        <v>21</v>
      </c>
      <c r="M9" s="60">
        <v>21</v>
      </c>
      <c r="N9" s="60">
        <v>9</v>
      </c>
      <c r="O9" s="60">
        <v>9</v>
      </c>
      <c r="P9" s="60">
        <v>3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33</v>
      </c>
      <c r="B10" s="60" t="s">
        <v>34</v>
      </c>
      <c r="C10" s="60">
        <v>4136</v>
      </c>
      <c r="D10" s="60">
        <v>3282</v>
      </c>
      <c r="E10" s="60">
        <v>3254</v>
      </c>
      <c r="F10" s="60">
        <v>28</v>
      </c>
      <c r="G10" s="60">
        <v>0</v>
      </c>
      <c r="H10" s="60">
        <v>28</v>
      </c>
      <c r="I10" s="60">
        <v>27</v>
      </c>
      <c r="J10" s="60">
        <v>0</v>
      </c>
      <c r="K10" s="60">
        <v>1</v>
      </c>
      <c r="L10" s="60">
        <v>27</v>
      </c>
      <c r="M10" s="60">
        <v>27</v>
      </c>
      <c r="N10" s="60">
        <v>20</v>
      </c>
      <c r="O10" s="60">
        <v>6</v>
      </c>
      <c r="P10" s="60">
        <v>1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35</v>
      </c>
      <c r="B11" s="60" t="s">
        <v>36</v>
      </c>
      <c r="C11" s="60">
        <v>4436</v>
      </c>
      <c r="D11" s="60">
        <v>3507</v>
      </c>
      <c r="E11" s="60">
        <v>3476</v>
      </c>
      <c r="F11" s="60">
        <v>31</v>
      </c>
      <c r="G11" s="60">
        <v>0</v>
      </c>
      <c r="H11" s="60">
        <v>31</v>
      </c>
      <c r="I11" s="60">
        <v>28</v>
      </c>
      <c r="J11" s="60">
        <v>2</v>
      </c>
      <c r="K11" s="60">
        <v>1</v>
      </c>
      <c r="L11" s="60">
        <v>13</v>
      </c>
      <c r="M11" s="60">
        <v>13</v>
      </c>
      <c r="N11" s="60">
        <v>1</v>
      </c>
      <c r="O11" s="60">
        <v>11</v>
      </c>
      <c r="P11" s="60">
        <v>1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37</v>
      </c>
      <c r="B12" s="60" t="s">
        <v>38</v>
      </c>
      <c r="C12" s="60">
        <v>5335</v>
      </c>
      <c r="D12" s="60">
        <v>4283</v>
      </c>
      <c r="E12" s="60">
        <v>4236</v>
      </c>
      <c r="F12" s="60">
        <v>47</v>
      </c>
      <c r="G12" s="60">
        <v>0</v>
      </c>
      <c r="H12" s="60">
        <v>47</v>
      </c>
      <c r="I12" s="60">
        <v>47</v>
      </c>
      <c r="J12" s="60">
        <v>0</v>
      </c>
      <c r="K12" s="60">
        <v>0</v>
      </c>
      <c r="L12" s="60">
        <v>15</v>
      </c>
      <c r="M12" s="60">
        <v>15</v>
      </c>
      <c r="N12" s="60">
        <v>2</v>
      </c>
      <c r="O12" s="60">
        <v>13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39</v>
      </c>
      <c r="B13" s="60" t="s">
        <v>119</v>
      </c>
      <c r="C13" s="60">
        <v>10544</v>
      </c>
      <c r="D13" s="60">
        <v>8108</v>
      </c>
      <c r="E13" s="60">
        <v>8088</v>
      </c>
      <c r="F13" s="60">
        <v>20</v>
      </c>
      <c r="G13" s="60">
        <v>0</v>
      </c>
      <c r="H13" s="60">
        <v>20</v>
      </c>
      <c r="I13" s="60">
        <v>18</v>
      </c>
      <c r="J13" s="60">
        <v>1</v>
      </c>
      <c r="K13" s="60">
        <v>1</v>
      </c>
      <c r="L13" s="60">
        <v>38</v>
      </c>
      <c r="M13" s="60">
        <v>38</v>
      </c>
      <c r="N13" s="60">
        <v>14</v>
      </c>
      <c r="O13" s="60">
        <v>23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41</v>
      </c>
      <c r="B14" s="60" t="s">
        <v>42</v>
      </c>
      <c r="C14" s="60">
        <v>7552</v>
      </c>
      <c r="D14" s="60">
        <v>5988</v>
      </c>
      <c r="E14" s="60">
        <v>5967</v>
      </c>
      <c r="F14" s="60">
        <v>21</v>
      </c>
      <c r="G14" s="60">
        <v>0</v>
      </c>
      <c r="H14" s="60">
        <v>21</v>
      </c>
      <c r="I14" s="60">
        <v>17</v>
      </c>
      <c r="J14" s="60">
        <v>0</v>
      </c>
      <c r="K14" s="60">
        <v>4</v>
      </c>
      <c r="L14" s="60">
        <v>13</v>
      </c>
      <c r="M14" s="60">
        <v>13</v>
      </c>
      <c r="N14" s="60">
        <v>7</v>
      </c>
      <c r="O14" s="60">
        <v>2</v>
      </c>
      <c r="P14" s="60">
        <v>4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43</v>
      </c>
      <c r="B15" s="60" t="s">
        <v>44</v>
      </c>
      <c r="C15" s="60">
        <v>3254</v>
      </c>
      <c r="D15" s="60">
        <v>2588</v>
      </c>
      <c r="E15" s="60">
        <v>2555</v>
      </c>
      <c r="F15" s="60">
        <v>33</v>
      </c>
      <c r="G15" s="60">
        <v>0</v>
      </c>
      <c r="H15" s="60">
        <v>33</v>
      </c>
      <c r="I15" s="60">
        <v>25</v>
      </c>
      <c r="J15" s="60">
        <v>0</v>
      </c>
      <c r="K15" s="60">
        <v>8</v>
      </c>
      <c r="L15" s="60">
        <v>23</v>
      </c>
      <c r="M15" s="60">
        <v>23</v>
      </c>
      <c r="N15" s="60">
        <v>1</v>
      </c>
      <c r="O15" s="60">
        <v>14</v>
      </c>
      <c r="P15" s="60">
        <v>8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45</v>
      </c>
      <c r="B16" s="60" t="s">
        <v>46</v>
      </c>
      <c r="C16" s="60">
        <v>2434</v>
      </c>
      <c r="D16" s="60">
        <v>1959</v>
      </c>
      <c r="E16" s="60">
        <v>1949</v>
      </c>
      <c r="F16" s="60">
        <v>10</v>
      </c>
      <c r="G16" s="60">
        <v>0</v>
      </c>
      <c r="H16" s="60">
        <v>10</v>
      </c>
      <c r="I16" s="60">
        <v>10</v>
      </c>
      <c r="J16" s="60">
        <v>0</v>
      </c>
      <c r="K16" s="60">
        <v>0</v>
      </c>
      <c r="L16" s="60">
        <v>6</v>
      </c>
      <c r="M16" s="60">
        <v>6</v>
      </c>
      <c r="N16" s="60">
        <v>0</v>
      </c>
      <c r="O16" s="60">
        <v>6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47</v>
      </c>
      <c r="B17" s="60" t="s">
        <v>48</v>
      </c>
      <c r="C17" s="60">
        <v>2591</v>
      </c>
      <c r="D17" s="60">
        <v>2077</v>
      </c>
      <c r="E17" s="60">
        <v>2067</v>
      </c>
      <c r="F17" s="60">
        <v>10</v>
      </c>
      <c r="G17" s="60">
        <v>0</v>
      </c>
      <c r="H17" s="60">
        <v>10</v>
      </c>
      <c r="I17" s="60">
        <v>8</v>
      </c>
      <c r="J17" s="60">
        <v>2</v>
      </c>
      <c r="K17" s="60">
        <v>0</v>
      </c>
      <c r="L17" s="60">
        <v>6</v>
      </c>
      <c r="M17" s="60">
        <v>6</v>
      </c>
      <c r="N17" s="60">
        <v>1</v>
      </c>
      <c r="O17" s="60">
        <v>5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49</v>
      </c>
      <c r="B18" s="60" t="s">
        <v>50</v>
      </c>
      <c r="C18" s="60">
        <v>2673</v>
      </c>
      <c r="D18" s="60">
        <v>2227</v>
      </c>
      <c r="E18" s="60">
        <v>2206</v>
      </c>
      <c r="F18" s="60">
        <v>21</v>
      </c>
      <c r="G18" s="60">
        <v>0</v>
      </c>
      <c r="H18" s="60">
        <v>21</v>
      </c>
      <c r="I18" s="60">
        <v>21</v>
      </c>
      <c r="J18" s="60">
        <v>0</v>
      </c>
      <c r="K18" s="60">
        <v>0</v>
      </c>
      <c r="L18" s="60">
        <v>10</v>
      </c>
      <c r="M18" s="60">
        <v>10</v>
      </c>
      <c r="N18" s="60">
        <v>4</v>
      </c>
      <c r="O18" s="60">
        <v>6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51</v>
      </c>
      <c r="B19" s="60" t="s">
        <v>52</v>
      </c>
      <c r="C19" s="60">
        <v>6929</v>
      </c>
      <c r="D19" s="60">
        <v>5611</v>
      </c>
      <c r="E19" s="60">
        <v>5582</v>
      </c>
      <c r="F19" s="60">
        <v>29</v>
      </c>
      <c r="G19" s="60">
        <v>0</v>
      </c>
      <c r="H19" s="60">
        <v>29</v>
      </c>
      <c r="I19" s="60">
        <v>25</v>
      </c>
      <c r="J19" s="60">
        <v>1</v>
      </c>
      <c r="K19" s="60">
        <v>3</v>
      </c>
      <c r="L19" s="60">
        <v>32</v>
      </c>
      <c r="M19" s="60">
        <v>32</v>
      </c>
      <c r="N19" s="60">
        <v>7</v>
      </c>
      <c r="O19" s="60">
        <v>22</v>
      </c>
      <c r="P19" s="60">
        <v>3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53</v>
      </c>
      <c r="B20" s="60" t="s">
        <v>54</v>
      </c>
      <c r="C20" s="60">
        <v>3425</v>
      </c>
      <c r="D20" s="60">
        <v>2762</v>
      </c>
      <c r="E20" s="60">
        <v>2750</v>
      </c>
      <c r="F20" s="60">
        <v>12</v>
      </c>
      <c r="G20" s="60">
        <v>0</v>
      </c>
      <c r="H20" s="60">
        <v>12</v>
      </c>
      <c r="I20" s="60">
        <v>12</v>
      </c>
      <c r="J20" s="60">
        <v>0</v>
      </c>
      <c r="K20" s="60">
        <v>0</v>
      </c>
      <c r="L20" s="60">
        <v>12</v>
      </c>
      <c r="M20" s="60">
        <v>12</v>
      </c>
      <c r="N20" s="60">
        <v>4</v>
      </c>
      <c r="O20" s="60">
        <v>8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55</v>
      </c>
      <c r="B21" s="60" t="s">
        <v>56</v>
      </c>
      <c r="C21" s="60">
        <v>5260</v>
      </c>
      <c r="D21" s="60">
        <v>4280</v>
      </c>
      <c r="E21" s="60">
        <v>4264</v>
      </c>
      <c r="F21" s="60">
        <v>16</v>
      </c>
      <c r="G21" s="60">
        <v>0</v>
      </c>
      <c r="H21" s="60">
        <v>16</v>
      </c>
      <c r="I21" s="60">
        <v>7</v>
      </c>
      <c r="J21" s="60">
        <v>0</v>
      </c>
      <c r="K21" s="60">
        <v>9</v>
      </c>
      <c r="L21" s="60">
        <v>26</v>
      </c>
      <c r="M21" s="60">
        <v>26</v>
      </c>
      <c r="N21" s="60">
        <v>8</v>
      </c>
      <c r="O21" s="60">
        <v>9</v>
      </c>
      <c r="P21" s="60">
        <v>9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57</v>
      </c>
      <c r="B22" s="60" t="s">
        <v>58</v>
      </c>
      <c r="C22" s="60">
        <v>4591</v>
      </c>
      <c r="D22" s="60">
        <v>3595</v>
      </c>
      <c r="E22" s="60">
        <v>3558</v>
      </c>
      <c r="F22" s="60">
        <v>37</v>
      </c>
      <c r="G22" s="60">
        <v>0</v>
      </c>
      <c r="H22" s="60">
        <v>37</v>
      </c>
      <c r="I22" s="60">
        <v>33</v>
      </c>
      <c r="J22" s="60">
        <v>0</v>
      </c>
      <c r="K22" s="60">
        <v>4</v>
      </c>
      <c r="L22" s="60">
        <v>13</v>
      </c>
      <c r="M22" s="60">
        <v>13</v>
      </c>
      <c r="N22" s="60">
        <v>4</v>
      </c>
      <c r="O22" s="60">
        <v>5</v>
      </c>
      <c r="P22" s="60">
        <v>4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1"/>
      <c r="B23" s="61" t="s">
        <v>113</v>
      </c>
      <c r="C23" s="61">
        <f>SUM(C4:C22)</f>
        <v>115228</v>
      </c>
      <c r="D23" s="61">
        <f>SUM(D4:D22)</f>
        <v>91623</v>
      </c>
      <c r="E23" s="61">
        <f>SUM(E4:E22)</f>
        <v>91078</v>
      </c>
      <c r="F23" s="61">
        <f>SUM(F4:F22)</f>
        <v>545</v>
      </c>
      <c r="G23" s="61">
        <f>SUM(G4:G22)</f>
        <v>0</v>
      </c>
      <c r="H23" s="61">
        <f>SUM(H4:H22)</f>
        <v>545</v>
      </c>
      <c r="I23" s="61">
        <f>SUM(I4:I22)</f>
        <v>494</v>
      </c>
      <c r="J23" s="61">
        <f>SUM(J4:J22)</f>
        <v>8</v>
      </c>
      <c r="K23" s="61">
        <f>SUM(K4:K22)</f>
        <v>43</v>
      </c>
      <c r="L23" s="61">
        <f>SUM(L4:L22)</f>
        <v>471</v>
      </c>
      <c r="M23" s="61">
        <f>SUM(M4:M22)</f>
        <v>471</v>
      </c>
      <c r="N23" s="61">
        <f>SUM(N4:N22)</f>
        <v>164</v>
      </c>
      <c r="O23" s="61">
        <f>SUM(O4:O22)</f>
        <v>264</v>
      </c>
      <c r="P23" s="61">
        <f>SUM(P4:P22)</f>
        <v>43</v>
      </c>
      <c r="Q23" s="61">
        <f>SUM(Q4:Q22)</f>
        <v>0</v>
      </c>
      <c r="R23" s="61">
        <f>SUM(R4:R22)</f>
        <v>0</v>
      </c>
      <c r="S23" s="61">
        <f>SUM(S4:S22)</f>
        <v>0</v>
      </c>
      <c r="T23" s="61">
        <f>SUM(T4:T22)</f>
        <v>0</v>
      </c>
      <c r="U23" s="61">
        <f>SUM(U4:U22)</f>
        <v>0</v>
      </c>
    </row>
    <row r="24" spans="1:21" ht="12.75">
      <c r="A24" s="60" t="s">
        <v>59</v>
      </c>
      <c r="B24" s="60" t="s">
        <v>60</v>
      </c>
      <c r="C24" s="60">
        <v>30448</v>
      </c>
      <c r="D24" s="60">
        <v>24488</v>
      </c>
      <c r="E24" s="60">
        <v>24399</v>
      </c>
      <c r="F24" s="60">
        <v>89</v>
      </c>
      <c r="G24" s="60">
        <v>0</v>
      </c>
      <c r="H24" s="60">
        <v>89</v>
      </c>
      <c r="I24" s="60">
        <v>57</v>
      </c>
      <c r="J24" s="60">
        <v>7</v>
      </c>
      <c r="K24" s="60">
        <v>25</v>
      </c>
      <c r="L24" s="60">
        <v>212</v>
      </c>
      <c r="M24" s="60">
        <v>212</v>
      </c>
      <c r="N24" s="60">
        <v>50</v>
      </c>
      <c r="O24" s="60">
        <v>137</v>
      </c>
      <c r="P24" s="60">
        <v>25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61</v>
      </c>
      <c r="B25" s="60" t="s">
        <v>62</v>
      </c>
      <c r="C25" s="60">
        <v>2736</v>
      </c>
      <c r="D25" s="60">
        <v>1934</v>
      </c>
      <c r="E25" s="60">
        <v>1916</v>
      </c>
      <c r="F25" s="60">
        <v>18</v>
      </c>
      <c r="G25" s="60">
        <v>0</v>
      </c>
      <c r="H25" s="60">
        <v>18</v>
      </c>
      <c r="I25" s="60">
        <v>18</v>
      </c>
      <c r="J25" s="60">
        <v>0</v>
      </c>
      <c r="K25" s="60">
        <v>0</v>
      </c>
      <c r="L25" s="60">
        <v>14</v>
      </c>
      <c r="M25" s="60">
        <v>14</v>
      </c>
      <c r="N25" s="60">
        <v>4</v>
      </c>
      <c r="O25" s="60">
        <v>10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63</v>
      </c>
      <c r="B26" s="60" t="s">
        <v>64</v>
      </c>
      <c r="C26" s="60">
        <v>5969</v>
      </c>
      <c r="D26" s="60">
        <v>4711</v>
      </c>
      <c r="E26" s="60">
        <v>4673</v>
      </c>
      <c r="F26" s="60">
        <v>38</v>
      </c>
      <c r="G26" s="60">
        <v>0</v>
      </c>
      <c r="H26" s="60">
        <v>38</v>
      </c>
      <c r="I26" s="60">
        <v>31</v>
      </c>
      <c r="J26" s="60">
        <v>0</v>
      </c>
      <c r="K26" s="60">
        <v>7</v>
      </c>
      <c r="L26" s="60">
        <v>19</v>
      </c>
      <c r="M26" s="60">
        <v>19</v>
      </c>
      <c r="N26" s="60">
        <v>2</v>
      </c>
      <c r="O26" s="60">
        <v>10</v>
      </c>
      <c r="P26" s="60">
        <v>7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65</v>
      </c>
      <c r="B27" s="60" t="s">
        <v>66</v>
      </c>
      <c r="C27" s="60">
        <v>10831</v>
      </c>
      <c r="D27" s="60">
        <v>8253</v>
      </c>
      <c r="E27" s="60">
        <v>8233</v>
      </c>
      <c r="F27" s="60">
        <v>20</v>
      </c>
      <c r="G27" s="60">
        <v>0</v>
      </c>
      <c r="H27" s="60">
        <v>20</v>
      </c>
      <c r="I27" s="60">
        <v>18</v>
      </c>
      <c r="J27" s="60">
        <v>0</v>
      </c>
      <c r="K27" s="60">
        <v>2</v>
      </c>
      <c r="L27" s="60">
        <v>47</v>
      </c>
      <c r="M27" s="60">
        <v>47</v>
      </c>
      <c r="N27" s="60">
        <v>13</v>
      </c>
      <c r="O27" s="60">
        <v>32</v>
      </c>
      <c r="P27" s="60">
        <v>2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67</v>
      </c>
      <c r="B28" s="60" t="s">
        <v>68</v>
      </c>
      <c r="C28" s="60">
        <v>17721</v>
      </c>
      <c r="D28" s="60">
        <v>13405</v>
      </c>
      <c r="E28" s="60">
        <v>13355</v>
      </c>
      <c r="F28" s="60">
        <v>50</v>
      </c>
      <c r="G28" s="60">
        <v>0</v>
      </c>
      <c r="H28" s="60">
        <v>50</v>
      </c>
      <c r="I28" s="60">
        <v>48</v>
      </c>
      <c r="J28" s="60">
        <v>0</v>
      </c>
      <c r="K28" s="60">
        <v>2</v>
      </c>
      <c r="L28" s="60">
        <v>127</v>
      </c>
      <c r="M28" s="60">
        <v>127</v>
      </c>
      <c r="N28" s="60">
        <v>91</v>
      </c>
      <c r="O28" s="60">
        <v>34</v>
      </c>
      <c r="P28" s="60">
        <v>2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69</v>
      </c>
      <c r="B29" s="60" t="s">
        <v>70</v>
      </c>
      <c r="C29" s="60">
        <v>4284</v>
      </c>
      <c r="D29" s="60">
        <v>3413</v>
      </c>
      <c r="E29" s="60">
        <v>3387</v>
      </c>
      <c r="F29" s="60">
        <v>26</v>
      </c>
      <c r="G29" s="60">
        <v>0</v>
      </c>
      <c r="H29" s="60">
        <v>26</v>
      </c>
      <c r="I29" s="60">
        <v>23</v>
      </c>
      <c r="J29" s="60">
        <v>0</v>
      </c>
      <c r="K29" s="60">
        <v>3</v>
      </c>
      <c r="L29" s="60">
        <v>16</v>
      </c>
      <c r="M29" s="60">
        <v>16</v>
      </c>
      <c r="N29" s="60">
        <v>2</v>
      </c>
      <c r="O29" s="60">
        <v>11</v>
      </c>
      <c r="P29" s="60">
        <v>3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71</v>
      </c>
      <c r="B30" s="60" t="s">
        <v>72</v>
      </c>
      <c r="C30" s="60">
        <v>9987</v>
      </c>
      <c r="D30" s="60">
        <v>7666</v>
      </c>
      <c r="E30" s="60">
        <v>7623</v>
      </c>
      <c r="F30" s="60">
        <v>43</v>
      </c>
      <c r="G30" s="60">
        <v>0</v>
      </c>
      <c r="H30" s="60">
        <v>43</v>
      </c>
      <c r="I30" s="60">
        <v>38</v>
      </c>
      <c r="J30" s="60">
        <v>0</v>
      </c>
      <c r="K30" s="60">
        <v>5</v>
      </c>
      <c r="L30" s="60">
        <v>40</v>
      </c>
      <c r="M30" s="60">
        <v>40</v>
      </c>
      <c r="N30" s="60">
        <v>12</v>
      </c>
      <c r="O30" s="60">
        <v>23</v>
      </c>
      <c r="P30" s="60">
        <v>5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73</v>
      </c>
      <c r="B31" s="60" t="s">
        <v>74</v>
      </c>
      <c r="C31" s="60">
        <v>8362</v>
      </c>
      <c r="D31" s="60">
        <v>6674</v>
      </c>
      <c r="E31" s="60">
        <v>6660</v>
      </c>
      <c r="F31" s="60">
        <v>14</v>
      </c>
      <c r="G31" s="60">
        <v>0</v>
      </c>
      <c r="H31" s="60">
        <v>14</v>
      </c>
      <c r="I31" s="60">
        <v>12</v>
      </c>
      <c r="J31" s="60">
        <v>0</v>
      </c>
      <c r="K31" s="60">
        <v>2</v>
      </c>
      <c r="L31" s="60">
        <v>47</v>
      </c>
      <c r="M31" s="60">
        <v>47</v>
      </c>
      <c r="N31" s="60">
        <v>30</v>
      </c>
      <c r="O31" s="60">
        <v>15</v>
      </c>
      <c r="P31" s="60">
        <v>2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75</v>
      </c>
      <c r="B32" s="60" t="s">
        <v>76</v>
      </c>
      <c r="C32" s="60">
        <v>7685</v>
      </c>
      <c r="D32" s="60">
        <v>5930</v>
      </c>
      <c r="E32" s="60">
        <v>5919</v>
      </c>
      <c r="F32" s="60">
        <v>11</v>
      </c>
      <c r="G32" s="60">
        <v>0</v>
      </c>
      <c r="H32" s="60">
        <v>11</v>
      </c>
      <c r="I32" s="60">
        <v>11</v>
      </c>
      <c r="J32" s="60">
        <v>0</v>
      </c>
      <c r="K32" s="60">
        <v>0</v>
      </c>
      <c r="L32" s="60">
        <v>32</v>
      </c>
      <c r="M32" s="60">
        <v>32</v>
      </c>
      <c r="N32" s="60">
        <v>15</v>
      </c>
      <c r="O32" s="60">
        <v>17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77</v>
      </c>
      <c r="B33" s="60" t="s">
        <v>78</v>
      </c>
      <c r="C33" s="60">
        <v>7201</v>
      </c>
      <c r="D33" s="60">
        <v>5619</v>
      </c>
      <c r="E33" s="60">
        <v>5602</v>
      </c>
      <c r="F33" s="60">
        <v>17</v>
      </c>
      <c r="G33" s="60">
        <v>0</v>
      </c>
      <c r="H33" s="60">
        <v>17</v>
      </c>
      <c r="I33" s="60">
        <v>14</v>
      </c>
      <c r="J33" s="60">
        <v>0</v>
      </c>
      <c r="K33" s="60">
        <v>3</v>
      </c>
      <c r="L33" s="60">
        <v>30</v>
      </c>
      <c r="M33" s="60">
        <v>30</v>
      </c>
      <c r="N33" s="60">
        <v>15</v>
      </c>
      <c r="O33" s="60">
        <v>12</v>
      </c>
      <c r="P33" s="60">
        <v>3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79</v>
      </c>
      <c r="B34" s="60" t="s">
        <v>80</v>
      </c>
      <c r="C34" s="60">
        <v>5138</v>
      </c>
      <c r="D34" s="60">
        <v>4110</v>
      </c>
      <c r="E34" s="60">
        <v>4094</v>
      </c>
      <c r="F34" s="60">
        <v>16</v>
      </c>
      <c r="G34" s="60">
        <v>0</v>
      </c>
      <c r="H34" s="60">
        <v>16</v>
      </c>
      <c r="I34" s="60">
        <v>10</v>
      </c>
      <c r="J34" s="60">
        <v>6</v>
      </c>
      <c r="K34" s="60">
        <v>0</v>
      </c>
      <c r="L34" s="60">
        <v>19</v>
      </c>
      <c r="M34" s="60">
        <v>19</v>
      </c>
      <c r="N34" s="60">
        <v>7</v>
      </c>
      <c r="O34" s="60">
        <v>12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1"/>
      <c r="B35" s="61" t="s">
        <v>114</v>
      </c>
      <c r="C35" s="61">
        <f>SUM(C24:C34)</f>
        <v>110362</v>
      </c>
      <c r="D35" s="61">
        <f>SUM(D24:D34)</f>
        <v>86203</v>
      </c>
      <c r="E35" s="61">
        <f>SUM(E24:E34)</f>
        <v>85861</v>
      </c>
      <c r="F35" s="61">
        <f>SUM(F24:F34)</f>
        <v>342</v>
      </c>
      <c r="G35" s="61">
        <f>SUM(G24:G34)</f>
        <v>0</v>
      </c>
      <c r="H35" s="61">
        <f>SUM(H24:H34)</f>
        <v>342</v>
      </c>
      <c r="I35" s="61">
        <f>SUM(I24:I34)</f>
        <v>280</v>
      </c>
      <c r="J35" s="61">
        <f>SUM(J24:J34)</f>
        <v>13</v>
      </c>
      <c r="K35" s="61">
        <f>SUM(K24:K34)</f>
        <v>49</v>
      </c>
      <c r="L35" s="61">
        <f>SUM(L24:L34)</f>
        <v>603</v>
      </c>
      <c r="M35" s="61">
        <f>SUM(M24:M34)</f>
        <v>603</v>
      </c>
      <c r="N35" s="61">
        <f>SUM(N24:N34)</f>
        <v>241</v>
      </c>
      <c r="O35" s="61">
        <f>SUM(O24:O34)</f>
        <v>313</v>
      </c>
      <c r="P35" s="61">
        <f>SUM(P24:P34)</f>
        <v>49</v>
      </c>
      <c r="Q35" s="61">
        <f>SUM(Q24:Q34)</f>
        <v>0</v>
      </c>
      <c r="R35" s="61">
        <f>SUM(R24:R34)</f>
        <v>0</v>
      </c>
      <c r="S35" s="61">
        <f>SUM(S24:S34)</f>
        <v>0</v>
      </c>
      <c r="T35" s="61">
        <f>SUM(T24:T34)</f>
        <v>0</v>
      </c>
      <c r="U35" s="61">
        <f>SUM(U24:U34)</f>
        <v>0</v>
      </c>
    </row>
    <row r="36" spans="1:21" ht="12.75">
      <c r="A36" s="60" t="s">
        <v>81</v>
      </c>
      <c r="B36" s="60" t="s">
        <v>82</v>
      </c>
      <c r="C36" s="60">
        <v>4139</v>
      </c>
      <c r="D36" s="60">
        <v>3349</v>
      </c>
      <c r="E36" s="60">
        <v>3284</v>
      </c>
      <c r="F36" s="60">
        <v>65</v>
      </c>
      <c r="G36" s="60">
        <v>0</v>
      </c>
      <c r="H36" s="60">
        <v>65</v>
      </c>
      <c r="I36" s="60">
        <v>59</v>
      </c>
      <c r="J36" s="60">
        <v>1</v>
      </c>
      <c r="K36" s="60">
        <v>5</v>
      </c>
      <c r="L36" s="60">
        <v>18</v>
      </c>
      <c r="M36" s="60">
        <v>18</v>
      </c>
      <c r="N36" s="60">
        <v>5</v>
      </c>
      <c r="O36" s="60">
        <v>8</v>
      </c>
      <c r="P36" s="60">
        <v>5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83</v>
      </c>
      <c r="B37" s="60" t="s">
        <v>84</v>
      </c>
      <c r="C37" s="60">
        <v>4028</v>
      </c>
      <c r="D37" s="60">
        <v>3256</v>
      </c>
      <c r="E37" s="60">
        <v>3249</v>
      </c>
      <c r="F37" s="60">
        <v>7</v>
      </c>
      <c r="G37" s="60">
        <v>0</v>
      </c>
      <c r="H37" s="60">
        <v>7</v>
      </c>
      <c r="I37" s="60">
        <v>3</v>
      </c>
      <c r="J37" s="60">
        <v>0</v>
      </c>
      <c r="K37" s="60">
        <v>4</v>
      </c>
      <c r="L37" s="60">
        <v>31</v>
      </c>
      <c r="M37" s="60">
        <v>31</v>
      </c>
      <c r="N37" s="60">
        <v>23</v>
      </c>
      <c r="O37" s="60">
        <v>4</v>
      </c>
      <c r="P37" s="60">
        <v>4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85</v>
      </c>
      <c r="B38" s="60" t="s">
        <v>86</v>
      </c>
      <c r="C38" s="60">
        <v>4151</v>
      </c>
      <c r="D38" s="60">
        <v>3300</v>
      </c>
      <c r="E38" s="60">
        <v>3295</v>
      </c>
      <c r="F38" s="60">
        <v>5</v>
      </c>
      <c r="G38" s="60">
        <v>0</v>
      </c>
      <c r="H38" s="60">
        <v>5</v>
      </c>
      <c r="I38" s="60">
        <v>5</v>
      </c>
      <c r="J38" s="60">
        <v>0</v>
      </c>
      <c r="K38" s="60">
        <v>0</v>
      </c>
      <c r="L38" s="60">
        <v>13</v>
      </c>
      <c r="M38" s="60">
        <v>13</v>
      </c>
      <c r="N38" s="60">
        <v>0</v>
      </c>
      <c r="O38" s="60">
        <v>13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87</v>
      </c>
      <c r="B39" s="60" t="s">
        <v>88</v>
      </c>
      <c r="C39" s="60">
        <v>15173</v>
      </c>
      <c r="D39" s="60">
        <v>12411</v>
      </c>
      <c r="E39" s="60">
        <v>12387</v>
      </c>
      <c r="F39" s="60">
        <v>24</v>
      </c>
      <c r="G39" s="60">
        <v>0</v>
      </c>
      <c r="H39" s="60">
        <v>24</v>
      </c>
      <c r="I39" s="60">
        <v>21</v>
      </c>
      <c r="J39" s="60">
        <v>2</v>
      </c>
      <c r="K39" s="60">
        <v>1</v>
      </c>
      <c r="L39" s="60">
        <v>95</v>
      </c>
      <c r="M39" s="60">
        <v>95</v>
      </c>
      <c r="N39" s="60">
        <v>26</v>
      </c>
      <c r="O39" s="60">
        <v>68</v>
      </c>
      <c r="P39" s="60">
        <v>1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89</v>
      </c>
      <c r="B40" s="60" t="s">
        <v>90</v>
      </c>
      <c r="C40" s="60">
        <v>1856</v>
      </c>
      <c r="D40" s="60">
        <v>1543</v>
      </c>
      <c r="E40" s="60">
        <v>1534</v>
      </c>
      <c r="F40" s="60">
        <v>9</v>
      </c>
      <c r="G40" s="60">
        <v>0</v>
      </c>
      <c r="H40" s="60">
        <v>9</v>
      </c>
      <c r="I40" s="60">
        <v>9</v>
      </c>
      <c r="J40" s="60">
        <v>0</v>
      </c>
      <c r="K40" s="60">
        <v>0</v>
      </c>
      <c r="L40" s="60">
        <v>4</v>
      </c>
      <c r="M40" s="60">
        <v>4</v>
      </c>
      <c r="N40" s="60">
        <v>0</v>
      </c>
      <c r="O40" s="60">
        <v>4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91</v>
      </c>
      <c r="B41" s="60" t="s">
        <v>92</v>
      </c>
      <c r="C41" s="60">
        <v>4860</v>
      </c>
      <c r="D41" s="60">
        <v>3967</v>
      </c>
      <c r="E41" s="60">
        <v>3962</v>
      </c>
      <c r="F41" s="60">
        <v>5</v>
      </c>
      <c r="G41" s="60">
        <v>0</v>
      </c>
      <c r="H41" s="60">
        <v>5</v>
      </c>
      <c r="I41" s="60">
        <v>4</v>
      </c>
      <c r="J41" s="60">
        <v>0</v>
      </c>
      <c r="K41" s="60">
        <v>1</v>
      </c>
      <c r="L41" s="60">
        <v>13</v>
      </c>
      <c r="M41" s="60">
        <v>13</v>
      </c>
      <c r="N41" s="60">
        <v>3</v>
      </c>
      <c r="O41" s="60">
        <v>9</v>
      </c>
      <c r="P41" s="60">
        <v>1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93</v>
      </c>
      <c r="B42" s="60" t="s">
        <v>94</v>
      </c>
      <c r="C42" s="60">
        <v>2777</v>
      </c>
      <c r="D42" s="60">
        <v>2283</v>
      </c>
      <c r="E42" s="60">
        <v>2253</v>
      </c>
      <c r="F42" s="60">
        <v>30</v>
      </c>
      <c r="G42" s="60">
        <v>0</v>
      </c>
      <c r="H42" s="60">
        <v>30</v>
      </c>
      <c r="I42" s="60">
        <v>29</v>
      </c>
      <c r="J42" s="60">
        <v>1</v>
      </c>
      <c r="K42" s="60">
        <v>0</v>
      </c>
      <c r="L42" s="60">
        <v>9</v>
      </c>
      <c r="M42" s="60">
        <v>9</v>
      </c>
      <c r="N42" s="60">
        <v>2</v>
      </c>
      <c r="O42" s="60">
        <v>7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1"/>
      <c r="B43" s="61" t="s">
        <v>115</v>
      </c>
      <c r="C43" s="61">
        <f>SUM(C36:C42)</f>
        <v>36984</v>
      </c>
      <c r="D43" s="61">
        <f>SUM(D36:D42)</f>
        <v>30109</v>
      </c>
      <c r="E43" s="61">
        <f>SUM(E36:E42)</f>
        <v>29964</v>
      </c>
      <c r="F43" s="61">
        <f>SUM(F36:F42)</f>
        <v>145</v>
      </c>
      <c r="G43" s="61">
        <f>SUM(G36:G42)</f>
        <v>0</v>
      </c>
      <c r="H43" s="61">
        <f>SUM(H36:H42)</f>
        <v>145</v>
      </c>
      <c r="I43" s="61">
        <f>SUM(I36:I42)</f>
        <v>130</v>
      </c>
      <c r="J43" s="61">
        <f>SUM(J36:J42)</f>
        <v>4</v>
      </c>
      <c r="K43" s="61">
        <f>SUM(K36:K42)</f>
        <v>11</v>
      </c>
      <c r="L43" s="61">
        <f>SUM(L36:L42)</f>
        <v>183</v>
      </c>
      <c r="M43" s="61">
        <f>SUM(M36:M42)</f>
        <v>183</v>
      </c>
      <c r="N43" s="61">
        <f>SUM(N36:N42)</f>
        <v>59</v>
      </c>
      <c r="O43" s="61">
        <f>SUM(O36:O42)</f>
        <v>113</v>
      </c>
      <c r="P43" s="61">
        <f>SUM(P36:P42)</f>
        <v>11</v>
      </c>
      <c r="Q43" s="61">
        <f>SUM(Q36:Q42)</f>
        <v>0</v>
      </c>
      <c r="R43" s="61">
        <f>SUM(R36:R42)</f>
        <v>0</v>
      </c>
      <c r="S43" s="61">
        <f>SUM(S36:S42)</f>
        <v>0</v>
      </c>
      <c r="T43" s="61">
        <f>SUM(T36:T42)</f>
        <v>0</v>
      </c>
      <c r="U43" s="61">
        <f>SUM(U36:U42)</f>
        <v>0</v>
      </c>
    </row>
    <row r="44" spans="1:21" ht="12.75">
      <c r="A44" s="60" t="s">
        <v>95</v>
      </c>
      <c r="B44" s="60" t="s">
        <v>96</v>
      </c>
      <c r="C44" s="60">
        <v>16197</v>
      </c>
      <c r="D44" s="60">
        <v>13200</v>
      </c>
      <c r="E44" s="60">
        <v>13104</v>
      </c>
      <c r="F44" s="60">
        <v>96</v>
      </c>
      <c r="G44" s="60">
        <v>0</v>
      </c>
      <c r="H44" s="60">
        <v>96</v>
      </c>
      <c r="I44" s="60">
        <v>83</v>
      </c>
      <c r="J44" s="60">
        <v>4</v>
      </c>
      <c r="K44" s="60">
        <v>9</v>
      </c>
      <c r="L44" s="60">
        <v>108</v>
      </c>
      <c r="M44" s="60">
        <v>108</v>
      </c>
      <c r="N44" s="60">
        <v>24</v>
      </c>
      <c r="O44" s="60">
        <v>75</v>
      </c>
      <c r="P44" s="60">
        <v>9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0" t="s">
        <v>97</v>
      </c>
      <c r="B45" s="60" t="s">
        <v>98</v>
      </c>
      <c r="C45" s="60">
        <v>6251</v>
      </c>
      <c r="D45" s="60">
        <v>4871</v>
      </c>
      <c r="E45" s="60">
        <v>4853</v>
      </c>
      <c r="F45" s="60">
        <v>18</v>
      </c>
      <c r="G45" s="60">
        <v>0</v>
      </c>
      <c r="H45" s="60">
        <v>18</v>
      </c>
      <c r="I45" s="60">
        <v>18</v>
      </c>
      <c r="J45" s="60">
        <v>0</v>
      </c>
      <c r="K45" s="60">
        <v>0</v>
      </c>
      <c r="L45" s="60">
        <v>16</v>
      </c>
      <c r="M45" s="60">
        <v>16</v>
      </c>
      <c r="N45" s="60">
        <v>8</v>
      </c>
      <c r="O45" s="60">
        <v>8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60" t="s">
        <v>99</v>
      </c>
      <c r="B46" s="60" t="s">
        <v>100</v>
      </c>
      <c r="C46" s="60">
        <v>4593</v>
      </c>
      <c r="D46" s="60">
        <v>3675</v>
      </c>
      <c r="E46" s="60">
        <v>3669</v>
      </c>
      <c r="F46" s="60">
        <v>6</v>
      </c>
      <c r="G46" s="60">
        <v>0</v>
      </c>
      <c r="H46" s="60">
        <v>6</v>
      </c>
      <c r="I46" s="60">
        <v>5</v>
      </c>
      <c r="J46" s="60">
        <v>1</v>
      </c>
      <c r="K46" s="60">
        <v>0</v>
      </c>
      <c r="L46" s="60">
        <v>21</v>
      </c>
      <c r="M46" s="60">
        <v>21</v>
      </c>
      <c r="N46" s="60">
        <v>2</v>
      </c>
      <c r="O46" s="60">
        <v>19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60" t="s">
        <v>101</v>
      </c>
      <c r="B47" s="60" t="s">
        <v>102</v>
      </c>
      <c r="C47" s="60">
        <v>8589</v>
      </c>
      <c r="D47" s="60">
        <v>6755</v>
      </c>
      <c r="E47" s="60">
        <v>6722</v>
      </c>
      <c r="F47" s="60">
        <v>33</v>
      </c>
      <c r="G47" s="60">
        <v>0</v>
      </c>
      <c r="H47" s="60">
        <v>33</v>
      </c>
      <c r="I47" s="60">
        <v>31</v>
      </c>
      <c r="J47" s="60">
        <v>1</v>
      </c>
      <c r="K47" s="60">
        <v>1</v>
      </c>
      <c r="L47" s="60">
        <v>21</v>
      </c>
      <c r="M47" s="60">
        <v>21</v>
      </c>
      <c r="N47" s="60">
        <v>5</v>
      </c>
      <c r="O47" s="60">
        <v>15</v>
      </c>
      <c r="P47" s="60">
        <v>1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103</v>
      </c>
      <c r="B48" s="60" t="s">
        <v>120</v>
      </c>
      <c r="C48" s="60">
        <v>4764</v>
      </c>
      <c r="D48" s="60">
        <v>3889</v>
      </c>
      <c r="E48" s="60">
        <v>3885</v>
      </c>
      <c r="F48" s="60">
        <v>4</v>
      </c>
      <c r="G48" s="60">
        <v>0</v>
      </c>
      <c r="H48" s="60">
        <v>4</v>
      </c>
      <c r="I48" s="60">
        <v>3</v>
      </c>
      <c r="J48" s="60">
        <v>1</v>
      </c>
      <c r="K48" s="60">
        <v>0</v>
      </c>
      <c r="L48" s="60">
        <v>13</v>
      </c>
      <c r="M48" s="60">
        <v>13</v>
      </c>
      <c r="N48" s="60">
        <v>3</v>
      </c>
      <c r="O48" s="60">
        <v>10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105</v>
      </c>
      <c r="B49" s="60" t="s">
        <v>106</v>
      </c>
      <c r="C49" s="60">
        <v>8251</v>
      </c>
      <c r="D49" s="60">
        <v>6484</v>
      </c>
      <c r="E49" s="60">
        <v>6458</v>
      </c>
      <c r="F49" s="60">
        <v>26</v>
      </c>
      <c r="G49" s="60">
        <v>0</v>
      </c>
      <c r="H49" s="60">
        <v>26</v>
      </c>
      <c r="I49" s="60">
        <v>22</v>
      </c>
      <c r="J49" s="60">
        <v>3</v>
      </c>
      <c r="K49" s="60">
        <v>1</v>
      </c>
      <c r="L49" s="60">
        <v>45</v>
      </c>
      <c r="M49" s="60">
        <v>45</v>
      </c>
      <c r="N49" s="60">
        <v>10</v>
      </c>
      <c r="O49" s="60">
        <v>34</v>
      </c>
      <c r="P49" s="60">
        <v>1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107</v>
      </c>
      <c r="B50" s="60" t="s">
        <v>108</v>
      </c>
      <c r="C50" s="60">
        <v>6254</v>
      </c>
      <c r="D50" s="60">
        <v>4851</v>
      </c>
      <c r="E50" s="60">
        <v>4833</v>
      </c>
      <c r="F50" s="60">
        <v>18</v>
      </c>
      <c r="G50" s="60">
        <v>0</v>
      </c>
      <c r="H50" s="60">
        <v>18</v>
      </c>
      <c r="I50" s="60">
        <v>18</v>
      </c>
      <c r="J50" s="60">
        <v>0</v>
      </c>
      <c r="K50" s="60">
        <v>0</v>
      </c>
      <c r="L50" s="60">
        <v>24</v>
      </c>
      <c r="M50" s="60">
        <v>24</v>
      </c>
      <c r="N50" s="60">
        <v>10</v>
      </c>
      <c r="O50" s="60">
        <v>14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109</v>
      </c>
      <c r="B51" s="60" t="s">
        <v>110</v>
      </c>
      <c r="C51" s="60">
        <v>7184</v>
      </c>
      <c r="D51" s="60">
        <v>5745</v>
      </c>
      <c r="E51" s="60">
        <v>5727</v>
      </c>
      <c r="F51" s="60">
        <v>18</v>
      </c>
      <c r="G51" s="60">
        <v>0</v>
      </c>
      <c r="H51" s="60">
        <v>18</v>
      </c>
      <c r="I51" s="60">
        <v>17</v>
      </c>
      <c r="J51" s="60">
        <v>1</v>
      </c>
      <c r="K51" s="60">
        <v>0</v>
      </c>
      <c r="L51" s="60">
        <v>33</v>
      </c>
      <c r="M51" s="60">
        <v>33</v>
      </c>
      <c r="N51" s="60">
        <v>9</v>
      </c>
      <c r="O51" s="60">
        <v>24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1"/>
      <c r="B52" s="61" t="s">
        <v>116</v>
      </c>
      <c r="C52" s="61">
        <f>SUM(C44:C51)</f>
        <v>62083</v>
      </c>
      <c r="D52" s="61">
        <f>SUM(D44:D51)</f>
        <v>49470</v>
      </c>
      <c r="E52" s="61">
        <f>SUM(E44:E51)</f>
        <v>49251</v>
      </c>
      <c r="F52" s="61">
        <f>SUM(F44:F51)</f>
        <v>219</v>
      </c>
      <c r="G52" s="61">
        <f>SUM(G44:G51)</f>
        <v>0</v>
      </c>
      <c r="H52" s="61">
        <f>SUM(H44:H51)</f>
        <v>219</v>
      </c>
      <c r="I52" s="61">
        <f>SUM(I44:I51)</f>
        <v>197</v>
      </c>
      <c r="J52" s="61">
        <f>SUM(J44:J51)</f>
        <v>11</v>
      </c>
      <c r="K52" s="61">
        <f>SUM(K44:K51)</f>
        <v>11</v>
      </c>
      <c r="L52" s="61">
        <f>SUM(L44:L51)</f>
        <v>281</v>
      </c>
      <c r="M52" s="61">
        <f>SUM(M44:M51)</f>
        <v>281</v>
      </c>
      <c r="N52" s="61">
        <f>SUM(N44:N51)</f>
        <v>71</v>
      </c>
      <c r="O52" s="61">
        <f>SUM(O44:O51)</f>
        <v>199</v>
      </c>
      <c r="P52" s="61">
        <f>SUM(P44:P51)</f>
        <v>11</v>
      </c>
      <c r="Q52" s="61">
        <f>SUM(Q44:Q51)</f>
        <v>0</v>
      </c>
      <c r="R52" s="61">
        <f>SUM(R44:R51)</f>
        <v>0</v>
      </c>
      <c r="S52" s="61">
        <f>SUM(S44:S51)</f>
        <v>0</v>
      </c>
      <c r="T52" s="61">
        <f>SUM(T44:T51)</f>
        <v>0</v>
      </c>
      <c r="U52" s="61">
        <f>SUM(U44:U51)</f>
        <v>0</v>
      </c>
    </row>
    <row r="53" spans="1:21" ht="12.75">
      <c r="A53" s="60" t="s">
        <v>111</v>
      </c>
      <c r="B53" s="60" t="s">
        <v>112</v>
      </c>
      <c r="C53" s="60">
        <v>57023</v>
      </c>
      <c r="D53" s="60">
        <v>46263</v>
      </c>
      <c r="E53" s="60">
        <v>46126</v>
      </c>
      <c r="F53" s="60">
        <v>137</v>
      </c>
      <c r="G53" s="60">
        <v>0</v>
      </c>
      <c r="H53" s="60">
        <v>137</v>
      </c>
      <c r="I53" s="60">
        <v>95</v>
      </c>
      <c r="J53" s="60">
        <v>5</v>
      </c>
      <c r="K53" s="60">
        <v>37</v>
      </c>
      <c r="L53" s="60">
        <v>460</v>
      </c>
      <c r="M53" s="60">
        <v>460</v>
      </c>
      <c r="N53" s="60">
        <v>46</v>
      </c>
      <c r="O53" s="60">
        <v>377</v>
      </c>
      <c r="P53" s="60">
        <v>37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25.5">
      <c r="A54" s="61"/>
      <c r="B54" s="63" t="s">
        <v>121</v>
      </c>
      <c r="C54" s="61">
        <f>SUM(C53)</f>
        <v>57023</v>
      </c>
      <c r="D54" s="61">
        <f>SUM(D53)</f>
        <v>46263</v>
      </c>
      <c r="E54" s="61">
        <f>SUM(E53)</f>
        <v>46126</v>
      </c>
      <c r="F54" s="61">
        <f>SUM(F53)</f>
        <v>137</v>
      </c>
      <c r="G54" s="61">
        <f>SUM(G53)</f>
        <v>0</v>
      </c>
      <c r="H54" s="61">
        <f>SUM(H53)</f>
        <v>137</v>
      </c>
      <c r="I54" s="61">
        <f>SUM(I53)</f>
        <v>95</v>
      </c>
      <c r="J54" s="61">
        <f>SUM(J53)</f>
        <v>5</v>
      </c>
      <c r="K54" s="61">
        <f>SUM(K53)</f>
        <v>37</v>
      </c>
      <c r="L54" s="61">
        <f>SUM(L53)</f>
        <v>460</v>
      </c>
      <c r="M54" s="61">
        <f>SUM(M53)</f>
        <v>460</v>
      </c>
      <c r="N54" s="61">
        <f>SUM(N53)</f>
        <v>46</v>
      </c>
      <c r="O54" s="61">
        <f>SUM(O53)</f>
        <v>377</v>
      </c>
      <c r="P54" s="61">
        <f>SUM(P53)</f>
        <v>37</v>
      </c>
      <c r="Q54" s="61">
        <f>SUM(Q53)</f>
        <v>0</v>
      </c>
      <c r="R54" s="61">
        <f>SUM(R53)</f>
        <v>0</v>
      </c>
      <c r="S54" s="61">
        <f>SUM(S53)</f>
        <v>0</v>
      </c>
      <c r="T54" s="61">
        <f>SUM(T53)</f>
        <v>0</v>
      </c>
      <c r="U54" s="61">
        <f>SUM(U53)</f>
        <v>0</v>
      </c>
    </row>
    <row r="55" spans="1:21" ht="12.75">
      <c r="A55" s="62"/>
      <c r="B55" s="62" t="s">
        <v>117</v>
      </c>
      <c r="C55" s="62">
        <f>SUM(C23,C35,C43,C52,C54)</f>
        <v>381680</v>
      </c>
      <c r="D55" s="62">
        <f>SUM(D23,D35,D43,D52,D54)</f>
        <v>303668</v>
      </c>
      <c r="E55" s="62">
        <f>SUM(E23,E35,E43,E52,E54)</f>
        <v>302280</v>
      </c>
      <c r="F55" s="62">
        <f>SUM(F23,F35,F43,F52,F54)</f>
        <v>1388</v>
      </c>
      <c r="G55" s="62">
        <v>0</v>
      </c>
      <c r="H55" s="62">
        <f>SUM(H23,H35,H43,H52,H54)</f>
        <v>1388</v>
      </c>
      <c r="I55" s="62">
        <f>SUM(I23,I35,I43,I52,I54)</f>
        <v>1196</v>
      </c>
      <c r="J55" s="62">
        <f>SUM(J23,J35,J43,J52,J54)</f>
        <v>41</v>
      </c>
      <c r="K55" s="62">
        <f>SUM(K23,K35,K43,K52,K54)</f>
        <v>151</v>
      </c>
      <c r="L55" s="62">
        <f>SUM(L23,L35,L43,L52,L54)</f>
        <v>1998</v>
      </c>
      <c r="M55" s="62">
        <f>SUM(C23,C35,C43,C52,C54)</f>
        <v>381680</v>
      </c>
      <c r="N55" s="62">
        <f>SUM(N23,N35,N43,N52,N54)</f>
        <v>581</v>
      </c>
      <c r="O55" s="62">
        <f>SUM(O23,O35,O53,O52,O54)</f>
        <v>1530</v>
      </c>
      <c r="P55" s="62">
        <f>SUM(P23,P35,P43,P52,P54)</f>
        <v>151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0.17" right="0.17" top="0.4724409448818898" bottom="0.2362204724409449" header="0.2362204724409449" footer="0.2362204724409449"/>
  <pageSetup horizontalDpi="300" verticalDpi="300" orientation="landscape" scale="70" r:id="rId1"/>
  <headerFooter alignWithMargins="0">
    <oddHeader>&amp;CMeldunek o stanie rejestru wyborców na dzień 30 czerwca 2013 r. - II kwartał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2.75">
      <c r="A2" s="30"/>
      <c r="B2" s="32"/>
      <c r="C2" s="32"/>
      <c r="D2" s="35" t="s">
        <v>5</v>
      </c>
      <c r="E2" s="36" t="s">
        <v>6</v>
      </c>
      <c r="F2" s="36" t="s">
        <v>7</v>
      </c>
      <c r="G2" s="24" t="s">
        <v>8</v>
      </c>
      <c r="H2" s="25" t="s">
        <v>9</v>
      </c>
      <c r="I2" s="25"/>
      <c r="J2" s="25"/>
      <c r="K2" s="25"/>
      <c r="L2" s="26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8"/>
      <c r="U2" s="2" t="s">
        <v>13</v>
      </c>
    </row>
    <row r="3" spans="1:21" ht="31.5">
      <c r="A3" s="30"/>
      <c r="B3" s="32"/>
      <c r="C3" s="32"/>
      <c r="D3" s="35"/>
      <c r="E3" s="36"/>
      <c r="F3" s="36"/>
      <c r="G3" s="24"/>
      <c r="H3" s="3" t="s">
        <v>5</v>
      </c>
      <c r="I3" s="4" t="s">
        <v>14</v>
      </c>
      <c r="J3" s="4" t="s">
        <v>15</v>
      </c>
      <c r="K3" s="4" t="s">
        <v>16</v>
      </c>
      <c r="L3" s="27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17318</v>
      </c>
      <c r="D4">
        <v>14051</v>
      </c>
      <c r="E4">
        <v>13998</v>
      </c>
      <c r="F4">
        <v>53</v>
      </c>
      <c r="G4">
        <v>0</v>
      </c>
      <c r="H4">
        <v>53</v>
      </c>
      <c r="I4">
        <v>49</v>
      </c>
      <c r="J4">
        <v>1</v>
      </c>
      <c r="K4">
        <v>3</v>
      </c>
      <c r="L4">
        <v>65</v>
      </c>
      <c r="M4">
        <v>65</v>
      </c>
      <c r="N4">
        <v>14</v>
      </c>
      <c r="O4">
        <v>48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5913</v>
      </c>
      <c r="D5">
        <v>4759</v>
      </c>
      <c r="E5">
        <v>4746</v>
      </c>
      <c r="F5">
        <v>13</v>
      </c>
      <c r="G5">
        <v>0</v>
      </c>
      <c r="H5">
        <v>13</v>
      </c>
      <c r="I5">
        <v>10</v>
      </c>
      <c r="J5">
        <v>1</v>
      </c>
      <c r="K5">
        <v>2</v>
      </c>
      <c r="L5">
        <v>30</v>
      </c>
      <c r="M5">
        <v>30</v>
      </c>
      <c r="N5">
        <v>4</v>
      </c>
      <c r="O5">
        <v>24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13805</v>
      </c>
      <c r="D6">
        <v>10560</v>
      </c>
      <c r="E6">
        <v>10463</v>
      </c>
      <c r="F6">
        <v>97</v>
      </c>
      <c r="G6">
        <v>0</v>
      </c>
      <c r="H6">
        <v>97</v>
      </c>
      <c r="I6">
        <v>93</v>
      </c>
      <c r="J6">
        <v>0</v>
      </c>
      <c r="K6">
        <v>4</v>
      </c>
      <c r="L6">
        <v>77</v>
      </c>
      <c r="M6">
        <v>77</v>
      </c>
      <c r="N6">
        <v>47</v>
      </c>
      <c r="O6">
        <v>26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5649</v>
      </c>
      <c r="D7">
        <v>4447</v>
      </c>
      <c r="E7">
        <v>4445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23</v>
      </c>
      <c r="M7">
        <v>23</v>
      </c>
      <c r="N7">
        <v>8</v>
      </c>
      <c r="O7">
        <v>15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5499</v>
      </c>
      <c r="D8">
        <v>4388</v>
      </c>
      <c r="E8">
        <v>4358</v>
      </c>
      <c r="F8">
        <v>30</v>
      </c>
      <c r="G8">
        <v>0</v>
      </c>
      <c r="H8">
        <v>30</v>
      </c>
      <c r="I8">
        <v>30</v>
      </c>
      <c r="J8">
        <v>0</v>
      </c>
      <c r="K8">
        <v>0</v>
      </c>
      <c r="L8">
        <v>21</v>
      </c>
      <c r="M8">
        <v>21</v>
      </c>
      <c r="N8">
        <v>9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3884</v>
      </c>
      <c r="D9">
        <v>3151</v>
      </c>
      <c r="E9">
        <v>3116</v>
      </c>
      <c r="F9">
        <v>35</v>
      </c>
      <c r="G9">
        <v>0</v>
      </c>
      <c r="H9">
        <v>35</v>
      </c>
      <c r="I9">
        <v>32</v>
      </c>
      <c r="J9">
        <v>0</v>
      </c>
      <c r="K9">
        <v>3</v>
      </c>
      <c r="L9">
        <v>21</v>
      </c>
      <c r="M9">
        <v>21</v>
      </c>
      <c r="N9">
        <v>9</v>
      </c>
      <c r="O9">
        <v>9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4136</v>
      </c>
      <c r="D10">
        <v>3282</v>
      </c>
      <c r="E10">
        <v>3254</v>
      </c>
      <c r="F10">
        <v>28</v>
      </c>
      <c r="G10">
        <v>0</v>
      </c>
      <c r="H10">
        <v>28</v>
      </c>
      <c r="I10">
        <v>27</v>
      </c>
      <c r="J10">
        <v>0</v>
      </c>
      <c r="K10">
        <v>1</v>
      </c>
      <c r="L10">
        <v>27</v>
      </c>
      <c r="M10">
        <v>27</v>
      </c>
      <c r="N10">
        <v>20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4436</v>
      </c>
      <c r="D11">
        <v>3507</v>
      </c>
      <c r="E11">
        <v>3476</v>
      </c>
      <c r="F11">
        <v>31</v>
      </c>
      <c r="G11">
        <v>0</v>
      </c>
      <c r="H11">
        <v>31</v>
      </c>
      <c r="I11">
        <v>28</v>
      </c>
      <c r="J11">
        <v>2</v>
      </c>
      <c r="K11">
        <v>1</v>
      </c>
      <c r="L11">
        <v>13</v>
      </c>
      <c r="M11">
        <v>13</v>
      </c>
      <c r="N11">
        <v>1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5335</v>
      </c>
      <c r="D12">
        <v>4283</v>
      </c>
      <c r="E12">
        <v>4236</v>
      </c>
      <c r="F12">
        <v>47</v>
      </c>
      <c r="G12">
        <v>0</v>
      </c>
      <c r="H12">
        <v>47</v>
      </c>
      <c r="I12">
        <v>47</v>
      </c>
      <c r="J12">
        <v>0</v>
      </c>
      <c r="K12">
        <v>0</v>
      </c>
      <c r="L12">
        <v>15</v>
      </c>
      <c r="M12">
        <v>15</v>
      </c>
      <c r="N12">
        <v>2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10544</v>
      </c>
      <c r="D13">
        <v>8108</v>
      </c>
      <c r="E13">
        <v>8088</v>
      </c>
      <c r="F13">
        <v>20</v>
      </c>
      <c r="G13">
        <v>0</v>
      </c>
      <c r="H13">
        <v>20</v>
      </c>
      <c r="I13">
        <v>18</v>
      </c>
      <c r="J13">
        <v>1</v>
      </c>
      <c r="K13">
        <v>1</v>
      </c>
      <c r="L13">
        <v>38</v>
      </c>
      <c r="M13">
        <v>38</v>
      </c>
      <c r="N13">
        <v>14</v>
      </c>
      <c r="O13">
        <v>23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7552</v>
      </c>
      <c r="D14">
        <v>5988</v>
      </c>
      <c r="E14">
        <v>5967</v>
      </c>
      <c r="F14">
        <v>21</v>
      </c>
      <c r="G14">
        <v>0</v>
      </c>
      <c r="H14">
        <v>21</v>
      </c>
      <c r="I14">
        <v>17</v>
      </c>
      <c r="J14">
        <v>0</v>
      </c>
      <c r="K14">
        <v>4</v>
      </c>
      <c r="L14">
        <v>13</v>
      </c>
      <c r="M14">
        <v>13</v>
      </c>
      <c r="N14">
        <v>7</v>
      </c>
      <c r="O14">
        <v>2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3254</v>
      </c>
      <c r="D15">
        <v>2588</v>
      </c>
      <c r="E15">
        <v>2555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23</v>
      </c>
      <c r="M15">
        <v>23</v>
      </c>
      <c r="N15">
        <v>1</v>
      </c>
      <c r="O15">
        <v>14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2434</v>
      </c>
      <c r="D16">
        <v>1959</v>
      </c>
      <c r="E16">
        <v>1949</v>
      </c>
      <c r="F16">
        <v>10</v>
      </c>
      <c r="G16">
        <v>0</v>
      </c>
      <c r="H16">
        <v>10</v>
      </c>
      <c r="I16">
        <v>10</v>
      </c>
      <c r="J16">
        <v>0</v>
      </c>
      <c r="K16">
        <v>0</v>
      </c>
      <c r="L16">
        <v>6</v>
      </c>
      <c r="M16">
        <v>6</v>
      </c>
      <c r="N16">
        <v>0</v>
      </c>
      <c r="O16">
        <v>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2591</v>
      </c>
      <c r="D17">
        <v>2077</v>
      </c>
      <c r="E17">
        <v>2067</v>
      </c>
      <c r="F17">
        <v>10</v>
      </c>
      <c r="G17">
        <v>0</v>
      </c>
      <c r="H17">
        <v>10</v>
      </c>
      <c r="I17">
        <v>8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2673</v>
      </c>
      <c r="D18">
        <v>2227</v>
      </c>
      <c r="E18">
        <v>2206</v>
      </c>
      <c r="F18">
        <v>21</v>
      </c>
      <c r="G18">
        <v>0</v>
      </c>
      <c r="H18">
        <v>21</v>
      </c>
      <c r="I18">
        <v>21</v>
      </c>
      <c r="J18">
        <v>0</v>
      </c>
      <c r="K18">
        <v>0</v>
      </c>
      <c r="L18">
        <v>10</v>
      </c>
      <c r="M18">
        <v>10</v>
      </c>
      <c r="N18">
        <v>4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6929</v>
      </c>
      <c r="D19">
        <v>5611</v>
      </c>
      <c r="E19">
        <v>5582</v>
      </c>
      <c r="F19">
        <v>29</v>
      </c>
      <c r="G19">
        <v>0</v>
      </c>
      <c r="H19">
        <v>29</v>
      </c>
      <c r="I19">
        <v>25</v>
      </c>
      <c r="J19">
        <v>1</v>
      </c>
      <c r="K19">
        <v>3</v>
      </c>
      <c r="L19">
        <v>32</v>
      </c>
      <c r="M19">
        <v>32</v>
      </c>
      <c r="N19">
        <v>7</v>
      </c>
      <c r="O19">
        <v>22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3425</v>
      </c>
      <c r="D20">
        <v>2762</v>
      </c>
      <c r="E20">
        <v>2750</v>
      </c>
      <c r="F20">
        <v>12</v>
      </c>
      <c r="G20">
        <v>0</v>
      </c>
      <c r="H20">
        <v>12</v>
      </c>
      <c r="I20">
        <v>12</v>
      </c>
      <c r="J20">
        <v>0</v>
      </c>
      <c r="K20">
        <v>0</v>
      </c>
      <c r="L20">
        <v>12</v>
      </c>
      <c r="M20">
        <v>12</v>
      </c>
      <c r="N20">
        <v>4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5260</v>
      </c>
      <c r="D21">
        <v>4280</v>
      </c>
      <c r="E21">
        <v>4264</v>
      </c>
      <c r="F21">
        <v>16</v>
      </c>
      <c r="G21">
        <v>0</v>
      </c>
      <c r="H21">
        <v>16</v>
      </c>
      <c r="I21">
        <v>7</v>
      </c>
      <c r="J21">
        <v>0</v>
      </c>
      <c r="K21">
        <v>9</v>
      </c>
      <c r="L21">
        <v>26</v>
      </c>
      <c r="M21">
        <v>26</v>
      </c>
      <c r="N21">
        <v>8</v>
      </c>
      <c r="O21">
        <v>9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4591</v>
      </c>
      <c r="D22">
        <v>3595</v>
      </c>
      <c r="E22">
        <v>3558</v>
      </c>
      <c r="F22">
        <v>37</v>
      </c>
      <c r="G22">
        <v>0</v>
      </c>
      <c r="H22">
        <v>37</v>
      </c>
      <c r="I22">
        <v>33</v>
      </c>
      <c r="J22">
        <v>0</v>
      </c>
      <c r="K22">
        <v>4</v>
      </c>
      <c r="L22">
        <v>13</v>
      </c>
      <c r="M22">
        <v>13</v>
      </c>
      <c r="N22">
        <v>4</v>
      </c>
      <c r="O22">
        <v>5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30448</v>
      </c>
      <c r="D23">
        <v>24488</v>
      </c>
      <c r="E23">
        <v>24399</v>
      </c>
      <c r="F23">
        <v>89</v>
      </c>
      <c r="G23">
        <v>0</v>
      </c>
      <c r="H23">
        <v>89</v>
      </c>
      <c r="I23">
        <v>57</v>
      </c>
      <c r="J23">
        <v>7</v>
      </c>
      <c r="K23">
        <v>25</v>
      </c>
      <c r="L23">
        <v>212</v>
      </c>
      <c r="M23">
        <v>212</v>
      </c>
      <c r="N23">
        <v>50</v>
      </c>
      <c r="O23">
        <v>137</v>
      </c>
      <c r="P23">
        <v>25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2736</v>
      </c>
      <c r="D24">
        <v>1934</v>
      </c>
      <c r="E24">
        <v>1916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14</v>
      </c>
      <c r="M24">
        <v>14</v>
      </c>
      <c r="N24">
        <v>4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5969</v>
      </c>
      <c r="D25">
        <v>4711</v>
      </c>
      <c r="E25">
        <v>4673</v>
      </c>
      <c r="F25">
        <v>38</v>
      </c>
      <c r="G25">
        <v>0</v>
      </c>
      <c r="H25">
        <v>38</v>
      </c>
      <c r="I25">
        <v>31</v>
      </c>
      <c r="J25">
        <v>0</v>
      </c>
      <c r="K25">
        <v>7</v>
      </c>
      <c r="L25">
        <v>19</v>
      </c>
      <c r="M25">
        <v>19</v>
      </c>
      <c r="N25">
        <v>2</v>
      </c>
      <c r="O25">
        <v>10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10831</v>
      </c>
      <c r="D26">
        <v>8253</v>
      </c>
      <c r="E26">
        <v>8233</v>
      </c>
      <c r="F26">
        <v>20</v>
      </c>
      <c r="G26">
        <v>0</v>
      </c>
      <c r="H26">
        <v>20</v>
      </c>
      <c r="I26">
        <v>18</v>
      </c>
      <c r="J26">
        <v>0</v>
      </c>
      <c r="K26">
        <v>2</v>
      </c>
      <c r="L26">
        <v>47</v>
      </c>
      <c r="M26">
        <v>47</v>
      </c>
      <c r="N26">
        <v>13</v>
      </c>
      <c r="O26">
        <v>32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17721</v>
      </c>
      <c r="D27">
        <v>13405</v>
      </c>
      <c r="E27">
        <v>13355</v>
      </c>
      <c r="F27">
        <v>50</v>
      </c>
      <c r="G27">
        <v>0</v>
      </c>
      <c r="H27">
        <v>50</v>
      </c>
      <c r="I27">
        <v>48</v>
      </c>
      <c r="J27">
        <v>0</v>
      </c>
      <c r="K27">
        <v>2</v>
      </c>
      <c r="L27">
        <v>127</v>
      </c>
      <c r="M27">
        <v>127</v>
      </c>
      <c r="N27">
        <v>91</v>
      </c>
      <c r="O27">
        <v>34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4284</v>
      </c>
      <c r="D28">
        <v>3413</v>
      </c>
      <c r="E28">
        <v>3387</v>
      </c>
      <c r="F28">
        <v>26</v>
      </c>
      <c r="G28">
        <v>0</v>
      </c>
      <c r="H28">
        <v>26</v>
      </c>
      <c r="I28">
        <v>23</v>
      </c>
      <c r="J28">
        <v>0</v>
      </c>
      <c r="K28">
        <v>3</v>
      </c>
      <c r="L28">
        <v>16</v>
      </c>
      <c r="M28">
        <v>16</v>
      </c>
      <c r="N28">
        <v>2</v>
      </c>
      <c r="O28">
        <v>11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9987</v>
      </c>
      <c r="D29">
        <v>7666</v>
      </c>
      <c r="E29">
        <v>7623</v>
      </c>
      <c r="F29">
        <v>43</v>
      </c>
      <c r="G29">
        <v>0</v>
      </c>
      <c r="H29">
        <v>43</v>
      </c>
      <c r="I29">
        <v>38</v>
      </c>
      <c r="J29">
        <v>0</v>
      </c>
      <c r="K29">
        <v>5</v>
      </c>
      <c r="L29">
        <v>40</v>
      </c>
      <c r="M29">
        <v>40</v>
      </c>
      <c r="N29">
        <v>12</v>
      </c>
      <c r="O29">
        <v>23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8362</v>
      </c>
      <c r="D30">
        <v>6674</v>
      </c>
      <c r="E30">
        <v>6660</v>
      </c>
      <c r="F30">
        <v>14</v>
      </c>
      <c r="G30">
        <v>0</v>
      </c>
      <c r="H30">
        <v>14</v>
      </c>
      <c r="I30">
        <v>12</v>
      </c>
      <c r="J30">
        <v>0</v>
      </c>
      <c r="K30">
        <v>2</v>
      </c>
      <c r="L30">
        <v>47</v>
      </c>
      <c r="M30">
        <v>47</v>
      </c>
      <c r="N30">
        <v>30</v>
      </c>
      <c r="O30">
        <v>15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7685</v>
      </c>
      <c r="D31">
        <v>5930</v>
      </c>
      <c r="E31">
        <v>5919</v>
      </c>
      <c r="F31">
        <v>11</v>
      </c>
      <c r="G31">
        <v>0</v>
      </c>
      <c r="H31">
        <v>11</v>
      </c>
      <c r="I31">
        <v>11</v>
      </c>
      <c r="J31">
        <v>0</v>
      </c>
      <c r="K31">
        <v>0</v>
      </c>
      <c r="L31">
        <v>32</v>
      </c>
      <c r="M31">
        <v>32</v>
      </c>
      <c r="N31">
        <v>15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7201</v>
      </c>
      <c r="D32">
        <v>5619</v>
      </c>
      <c r="E32">
        <v>5602</v>
      </c>
      <c r="F32">
        <v>17</v>
      </c>
      <c r="G32">
        <v>0</v>
      </c>
      <c r="H32">
        <v>17</v>
      </c>
      <c r="I32">
        <v>14</v>
      </c>
      <c r="J32">
        <v>0</v>
      </c>
      <c r="K32">
        <v>3</v>
      </c>
      <c r="L32">
        <v>30</v>
      </c>
      <c r="M32">
        <v>30</v>
      </c>
      <c r="N32">
        <v>15</v>
      </c>
      <c r="O32">
        <v>12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5138</v>
      </c>
      <c r="D33">
        <v>4110</v>
      </c>
      <c r="E33">
        <v>4094</v>
      </c>
      <c r="F33">
        <v>16</v>
      </c>
      <c r="G33">
        <v>0</v>
      </c>
      <c r="H33">
        <v>16</v>
      </c>
      <c r="I33">
        <v>10</v>
      </c>
      <c r="J33">
        <v>6</v>
      </c>
      <c r="K33">
        <v>0</v>
      </c>
      <c r="L33">
        <v>19</v>
      </c>
      <c r="M33">
        <v>19</v>
      </c>
      <c r="N33">
        <v>7</v>
      </c>
      <c r="O33">
        <v>12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4139</v>
      </c>
      <c r="D34">
        <v>3349</v>
      </c>
      <c r="E34">
        <v>3284</v>
      </c>
      <c r="F34">
        <v>65</v>
      </c>
      <c r="G34">
        <v>0</v>
      </c>
      <c r="H34">
        <v>65</v>
      </c>
      <c r="I34">
        <v>59</v>
      </c>
      <c r="J34">
        <v>1</v>
      </c>
      <c r="K34">
        <v>5</v>
      </c>
      <c r="L34">
        <v>18</v>
      </c>
      <c r="M34">
        <v>18</v>
      </c>
      <c r="N34">
        <v>5</v>
      </c>
      <c r="O34">
        <v>8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4028</v>
      </c>
      <c r="D35">
        <v>3256</v>
      </c>
      <c r="E35">
        <v>3249</v>
      </c>
      <c r="F35">
        <v>7</v>
      </c>
      <c r="G35">
        <v>0</v>
      </c>
      <c r="H35">
        <v>7</v>
      </c>
      <c r="I35">
        <v>3</v>
      </c>
      <c r="J35">
        <v>0</v>
      </c>
      <c r="K35">
        <v>4</v>
      </c>
      <c r="L35">
        <v>31</v>
      </c>
      <c r="M35">
        <v>31</v>
      </c>
      <c r="N35">
        <v>23</v>
      </c>
      <c r="O35">
        <v>4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4151</v>
      </c>
      <c r="D36">
        <v>3300</v>
      </c>
      <c r="E36">
        <v>3295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13</v>
      </c>
      <c r="M36">
        <v>13</v>
      </c>
      <c r="N36">
        <v>0</v>
      </c>
      <c r="O36">
        <v>13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15173</v>
      </c>
      <c r="D37">
        <v>12411</v>
      </c>
      <c r="E37">
        <v>12387</v>
      </c>
      <c r="F37">
        <v>24</v>
      </c>
      <c r="G37">
        <v>0</v>
      </c>
      <c r="H37">
        <v>24</v>
      </c>
      <c r="I37">
        <v>21</v>
      </c>
      <c r="J37">
        <v>2</v>
      </c>
      <c r="K37">
        <v>1</v>
      </c>
      <c r="L37">
        <v>95</v>
      </c>
      <c r="M37">
        <v>95</v>
      </c>
      <c r="N37">
        <v>26</v>
      </c>
      <c r="O37">
        <v>68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1856</v>
      </c>
      <c r="D38">
        <v>1543</v>
      </c>
      <c r="E38">
        <v>1534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4</v>
      </c>
      <c r="M38">
        <v>4</v>
      </c>
      <c r="N38">
        <v>0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4860</v>
      </c>
      <c r="D39">
        <v>3967</v>
      </c>
      <c r="E39">
        <v>3962</v>
      </c>
      <c r="F39">
        <v>5</v>
      </c>
      <c r="G39">
        <v>0</v>
      </c>
      <c r="H39">
        <v>5</v>
      </c>
      <c r="I39">
        <v>4</v>
      </c>
      <c r="J39">
        <v>0</v>
      </c>
      <c r="K39">
        <v>1</v>
      </c>
      <c r="L39">
        <v>13</v>
      </c>
      <c r="M39">
        <v>13</v>
      </c>
      <c r="N39">
        <v>3</v>
      </c>
      <c r="O39">
        <v>9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2777</v>
      </c>
      <c r="D40">
        <v>2283</v>
      </c>
      <c r="E40">
        <v>2253</v>
      </c>
      <c r="F40">
        <v>30</v>
      </c>
      <c r="G40">
        <v>0</v>
      </c>
      <c r="H40">
        <v>30</v>
      </c>
      <c r="I40">
        <v>29</v>
      </c>
      <c r="J40">
        <v>1</v>
      </c>
      <c r="K40">
        <v>0</v>
      </c>
      <c r="L40">
        <v>9</v>
      </c>
      <c r="M40">
        <v>9</v>
      </c>
      <c r="N40">
        <v>2</v>
      </c>
      <c r="O40">
        <v>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16197</v>
      </c>
      <c r="D41">
        <v>13200</v>
      </c>
      <c r="E41">
        <v>13104</v>
      </c>
      <c r="F41">
        <v>96</v>
      </c>
      <c r="G41">
        <v>0</v>
      </c>
      <c r="H41">
        <v>96</v>
      </c>
      <c r="I41">
        <v>83</v>
      </c>
      <c r="J41">
        <v>4</v>
      </c>
      <c r="K41">
        <v>9</v>
      </c>
      <c r="L41">
        <v>108</v>
      </c>
      <c r="M41">
        <v>108</v>
      </c>
      <c r="N41">
        <v>24</v>
      </c>
      <c r="O41">
        <v>75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6251</v>
      </c>
      <c r="D42">
        <v>4871</v>
      </c>
      <c r="E42">
        <v>4853</v>
      </c>
      <c r="F42">
        <v>18</v>
      </c>
      <c r="G42">
        <v>0</v>
      </c>
      <c r="H42">
        <v>18</v>
      </c>
      <c r="I42">
        <v>18</v>
      </c>
      <c r="J42">
        <v>0</v>
      </c>
      <c r="K42">
        <v>0</v>
      </c>
      <c r="L42">
        <v>16</v>
      </c>
      <c r="M42">
        <v>16</v>
      </c>
      <c r="N42">
        <v>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4593</v>
      </c>
      <c r="D43">
        <v>3675</v>
      </c>
      <c r="E43">
        <v>3669</v>
      </c>
      <c r="F43">
        <v>6</v>
      </c>
      <c r="G43">
        <v>0</v>
      </c>
      <c r="H43">
        <v>6</v>
      </c>
      <c r="I43">
        <v>5</v>
      </c>
      <c r="J43">
        <v>1</v>
      </c>
      <c r="K43">
        <v>0</v>
      </c>
      <c r="L43">
        <v>21</v>
      </c>
      <c r="M43">
        <v>21</v>
      </c>
      <c r="N43">
        <v>2</v>
      </c>
      <c r="O43">
        <v>19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8589</v>
      </c>
      <c r="D44">
        <v>6755</v>
      </c>
      <c r="E44">
        <v>6722</v>
      </c>
      <c r="F44">
        <v>33</v>
      </c>
      <c r="G44">
        <v>0</v>
      </c>
      <c r="H44">
        <v>33</v>
      </c>
      <c r="I44">
        <v>31</v>
      </c>
      <c r="J44">
        <v>1</v>
      </c>
      <c r="K44">
        <v>1</v>
      </c>
      <c r="L44">
        <v>21</v>
      </c>
      <c r="M44">
        <v>21</v>
      </c>
      <c r="N44">
        <v>5</v>
      </c>
      <c r="O44">
        <v>15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4764</v>
      </c>
      <c r="D45">
        <v>3889</v>
      </c>
      <c r="E45">
        <v>3885</v>
      </c>
      <c r="F45">
        <v>4</v>
      </c>
      <c r="G45">
        <v>0</v>
      </c>
      <c r="H45">
        <v>4</v>
      </c>
      <c r="I45">
        <v>3</v>
      </c>
      <c r="J45">
        <v>1</v>
      </c>
      <c r="K45">
        <v>0</v>
      </c>
      <c r="L45">
        <v>13</v>
      </c>
      <c r="M45">
        <v>13</v>
      </c>
      <c r="N45">
        <v>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8251</v>
      </c>
      <c r="D46">
        <v>6484</v>
      </c>
      <c r="E46">
        <v>6458</v>
      </c>
      <c r="F46">
        <v>26</v>
      </c>
      <c r="G46">
        <v>0</v>
      </c>
      <c r="H46">
        <v>26</v>
      </c>
      <c r="I46">
        <v>22</v>
      </c>
      <c r="J46">
        <v>3</v>
      </c>
      <c r="K46">
        <v>1</v>
      </c>
      <c r="L46">
        <v>45</v>
      </c>
      <c r="M46">
        <v>45</v>
      </c>
      <c r="N46">
        <v>10</v>
      </c>
      <c r="O46">
        <v>34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6254</v>
      </c>
      <c r="D47">
        <v>4851</v>
      </c>
      <c r="E47">
        <v>4833</v>
      </c>
      <c r="F47">
        <v>18</v>
      </c>
      <c r="G47">
        <v>0</v>
      </c>
      <c r="H47">
        <v>18</v>
      </c>
      <c r="I47">
        <v>18</v>
      </c>
      <c r="J47">
        <v>0</v>
      </c>
      <c r="K47">
        <v>0</v>
      </c>
      <c r="L47">
        <v>24</v>
      </c>
      <c r="M47">
        <v>24</v>
      </c>
      <c r="N47">
        <v>10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7184</v>
      </c>
      <c r="D48">
        <v>5745</v>
      </c>
      <c r="E48">
        <v>5727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33</v>
      </c>
      <c r="M48">
        <v>33</v>
      </c>
      <c r="N48">
        <v>9</v>
      </c>
      <c r="O48">
        <v>24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57023</v>
      </c>
      <c r="D49">
        <v>46263</v>
      </c>
      <c r="E49">
        <v>46126</v>
      </c>
      <c r="F49">
        <v>137</v>
      </c>
      <c r="G49">
        <v>0</v>
      </c>
      <c r="H49">
        <v>137</v>
      </c>
      <c r="I49">
        <v>95</v>
      </c>
      <c r="J49">
        <v>5</v>
      </c>
      <c r="K49">
        <v>37</v>
      </c>
      <c r="L49">
        <v>460</v>
      </c>
      <c r="M49">
        <v>460</v>
      </c>
      <c r="N49">
        <v>46</v>
      </c>
      <c r="O49">
        <v>377</v>
      </c>
      <c r="P49">
        <v>37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1"/>
      <c r="U2" s="7" t="s">
        <v>13</v>
      </c>
    </row>
    <row r="3" spans="1:21" ht="31.5">
      <c r="A3" s="43"/>
      <c r="B3" s="45"/>
      <c r="C3" s="45"/>
      <c r="D3" s="48"/>
      <c r="E3" s="49"/>
      <c r="F3" s="49"/>
      <c r="G3" s="37"/>
      <c r="H3" s="8" t="s">
        <v>5</v>
      </c>
      <c r="I3" s="9" t="s">
        <v>14</v>
      </c>
      <c r="J3" s="9" t="s">
        <v>15</v>
      </c>
      <c r="K3" s="9" t="s">
        <v>16</v>
      </c>
      <c r="L3" s="40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Janek</dc:creator>
  <cp:keywords/>
  <dc:description/>
  <cp:lastModifiedBy>user</cp:lastModifiedBy>
  <cp:lastPrinted>2013-07-26T07:08:03Z</cp:lastPrinted>
  <dcterms:created xsi:type="dcterms:W3CDTF">2013-07-26T06:39:45Z</dcterms:created>
  <dcterms:modified xsi:type="dcterms:W3CDTF">2013-07-26T07:09:13Z</dcterms:modified>
  <cp:category/>
  <cp:version/>
  <cp:contentType/>
  <cp:contentStatus/>
</cp:coreProperties>
</file>