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240" windowHeight="1182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P55" i="1"/>
  <c r="O55"/>
  <c r="N55"/>
  <c r="M55"/>
  <c r="L55"/>
  <c r="K55"/>
  <c r="J55"/>
  <c r="I55"/>
  <c r="H55"/>
  <c r="F55"/>
  <c r="E55"/>
  <c r="D55"/>
  <c r="C55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</calcChain>
</file>

<file path=xl/sharedStrings.xml><?xml version="1.0" encoding="utf-8"?>
<sst xmlns="http://schemas.openxmlformats.org/spreadsheetml/2006/main" count="125" uniqueCount="119">
  <si>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</si>
  <si>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</si>
  <si>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</si>
  <si>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</si>
  <si>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</si>
  <si>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</si>
  <si>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</si>
  <si>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</si>
  <si>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</si>
  <si>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</si>
  <si>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</si>
  <si>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</si>
  <si>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</si>
  <si>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</si>
  <si>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</si>
  <si>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</si>
  <si>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</si>
  <si>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</si>
  <si>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</si>
  <si>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</si>
  <si>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</si>
  <si>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060101</t>
  </si>
  <si>
    <t>060102</t>
  </si>
  <si>
    <t>m. Terespol</t>
  </si>
  <si>
    <t>060103</t>
  </si>
  <si>
    <t>gm. Biała Podlaska</t>
  </si>
  <si>
    <t>060104</t>
  </si>
  <si>
    <t>gm. Drelów</t>
  </si>
  <si>
    <t>060105</t>
  </si>
  <si>
    <t>gm. Janów Podlaski</t>
  </si>
  <si>
    <t>060106</t>
  </si>
  <si>
    <t>gm. Kodeń</t>
  </si>
  <si>
    <t>060107</t>
  </si>
  <si>
    <t>gm. Konstantynów</t>
  </si>
  <si>
    <t>060108</t>
  </si>
  <si>
    <t>gm. Leśna Podlaska</t>
  </si>
  <si>
    <t>060109</t>
  </si>
  <si>
    <t>gm. Łomazy</t>
  </si>
  <si>
    <t>060110</t>
  </si>
  <si>
    <t>060111</t>
  </si>
  <si>
    <t>gm. Piszczac</t>
  </si>
  <si>
    <t>060112</t>
  </si>
  <si>
    <t>gm. Rokitno</t>
  </si>
  <si>
    <t>060113</t>
  </si>
  <si>
    <t>gm. Rossosz</t>
  </si>
  <si>
    <t>060114</t>
  </si>
  <si>
    <t>gm. Sławatycze</t>
  </si>
  <si>
    <t>060115</t>
  </si>
  <si>
    <t>gm. Sosnówka</t>
  </si>
  <si>
    <t>060116</t>
  </si>
  <si>
    <t>gm. Terespol</t>
  </si>
  <si>
    <t>060117</t>
  </si>
  <si>
    <t>gm. Tuczna</t>
  </si>
  <si>
    <t>060118</t>
  </si>
  <si>
    <t>gm. Wisznice</t>
  </si>
  <si>
    <t>060119</t>
  </si>
  <si>
    <t>gm. Zalesie</t>
  </si>
  <si>
    <t>061101</t>
  </si>
  <si>
    <t>m. Łuków</t>
  </si>
  <si>
    <t>061102</t>
  </si>
  <si>
    <t>061103</t>
  </si>
  <si>
    <t>gm. Adamów</t>
  </si>
  <si>
    <t>061104</t>
  </si>
  <si>
    <t>gm. Krzywda</t>
  </si>
  <si>
    <t>061105</t>
  </si>
  <si>
    <t>gm. Łuków</t>
  </si>
  <si>
    <t>061106</t>
  </si>
  <si>
    <t>gm. Serokomla</t>
  </si>
  <si>
    <t>061107</t>
  </si>
  <si>
    <t>gm. Stanin</t>
  </si>
  <si>
    <t>061108</t>
  </si>
  <si>
    <t>061109</t>
  </si>
  <si>
    <t>gm. Trzebieszów</t>
  </si>
  <si>
    <t>061110</t>
  </si>
  <si>
    <t>gm. Wojcieszków</t>
  </si>
  <si>
    <t>061111</t>
  </si>
  <si>
    <t>061301</t>
  </si>
  <si>
    <t>gm. Dębowa Kłoda</t>
  </si>
  <si>
    <t>061302</t>
  </si>
  <si>
    <t>gm. Jabłoń</t>
  </si>
  <si>
    <t>061303</t>
  </si>
  <si>
    <t>gm. Milanów</t>
  </si>
  <si>
    <t>061304</t>
  </si>
  <si>
    <t>gm. Parczew</t>
  </si>
  <si>
    <t>061305</t>
  </si>
  <si>
    <t>gm. Podedwórze</t>
  </si>
  <si>
    <t>061306</t>
  </si>
  <si>
    <t>gm. Siemień</t>
  </si>
  <si>
    <t>061307</t>
  </si>
  <si>
    <t>gm. Sosnowica</t>
  </si>
  <si>
    <t>061501</t>
  </si>
  <si>
    <t>m. Radzyń Podlaski</t>
  </si>
  <si>
    <t>061502</t>
  </si>
  <si>
    <t>gm. Borki</t>
  </si>
  <si>
    <t>061503</t>
  </si>
  <si>
    <t>gm. Czemierniki</t>
  </si>
  <si>
    <t>061504</t>
  </si>
  <si>
    <t>gm. Kąkolewnica</t>
  </si>
  <si>
    <t>061505</t>
  </si>
  <si>
    <t>061506</t>
  </si>
  <si>
    <t>gm. Radzyń Podlaski</t>
  </si>
  <si>
    <t>061507</t>
  </si>
  <si>
    <t>gm. Ulan-Majorat</t>
  </si>
  <si>
    <t>061508</t>
  </si>
  <si>
    <t>gm. Wohyń</t>
  </si>
  <si>
    <t>066101</t>
  </si>
  <si>
    <t>m. Biała Podlaska</t>
  </si>
  <si>
    <t>gm. Komarówka Podl.</t>
  </si>
  <si>
    <t>gm. Stoczek Łuk.</t>
  </si>
  <si>
    <t>m. Stoczek Łuk.</t>
  </si>
  <si>
    <t>gm. Międzyrzec Podl.</t>
  </si>
  <si>
    <t>m. Międzyrzec Podl.</t>
  </si>
  <si>
    <t>gm. Wola Mysł.</t>
  </si>
  <si>
    <t>pow. bialski</t>
  </si>
  <si>
    <t>pow. parczewski</t>
  </si>
  <si>
    <t>pow. łukowski</t>
  </si>
  <si>
    <t>pow. radzyński</t>
  </si>
  <si>
    <t>m. na pr. pow. Biała Podl.</t>
  </si>
  <si>
    <t>RAZEM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</si>
</sst>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0"/>
      <name val="Arial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b/>
      <sz val="1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4" borderId="7" xfId="1" applyFont="1" applyFill="1" applyBorder="1" applyAlignment="1" applyProtection="1">
      <alignment horizontal="center" vertical="center"/>
    </xf>
    <xf numFmtId="0" fontId="3" fillId="4" borderId="5" xfId="1" applyFont="1" applyFill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 wrapText="1"/>
    </xf>
    <xf numFmtId="0" fontId="3" fillId="4" borderId="10" xfId="1" applyFont="1" applyFill="1" applyBorder="1" applyAlignment="1" applyProtection="1">
      <alignment horizontal="center" vertical="center" wrapText="1"/>
    </xf>
    <xf numFmtId="0" fontId="4" fillId="4" borderId="6" xfId="1" applyFont="1" applyFill="1" applyBorder="1" applyAlignment="1" applyProtection="1">
      <alignment horizontal="center" vertical="center" wrapText="1"/>
    </xf>
    <xf numFmtId="0" fontId="4" fillId="4" borderId="11" xfId="1" applyFont="1" applyFill="1" applyBorder="1" applyAlignment="1" applyProtection="1">
      <alignment horizontal="center" vertical="center" wrapText="1"/>
    </xf>
    <xf numFmtId="0" fontId="1" fillId="0" borderId="8" xfId="1" applyBorder="1"/>
    <xf numFmtId="0" fontId="1" fillId="5" borderId="8" xfId="1" applyFill="1" applyBorder="1"/>
    <xf numFmtId="0" fontId="5" fillId="5" borderId="8" xfId="1" applyFont="1" applyFill="1" applyBorder="1"/>
    <xf numFmtId="0" fontId="1" fillId="0" borderId="13" xfId="1" applyBorder="1"/>
    <xf numFmtId="0" fontId="1" fillId="0" borderId="12" xfId="1" applyBorder="1"/>
    <xf numFmtId="0" fontId="1" fillId="0" borderId="14" xfId="1" applyBorder="1"/>
    <xf numFmtId="0" fontId="5" fillId="5" borderId="14" xfId="1" applyFont="1" applyFill="1" applyBorder="1"/>
    <xf numFmtId="0" fontId="6" fillId="5" borderId="15" xfId="0" applyFont="1" applyFill="1" applyBorder="1"/>
    <xf numFmtId="0" fontId="7" fillId="5" borderId="15" xfId="0" applyFont="1" applyFill="1" applyBorder="1" applyAlignment="1">
      <alignment wrapText="1"/>
    </xf>
    <xf numFmtId="0" fontId="6" fillId="6" borderId="15" xfId="0" applyFont="1" applyFill="1" applyBorder="1"/>
    <xf numFmtId="0" fontId="7" fillId="5" borderId="15" xfId="0" applyFont="1" applyFill="1" applyBorder="1"/>
    <xf numFmtId="0" fontId="7" fillId="6" borderId="15" xfId="0" applyFont="1" applyFill="1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Normal="100" workbookViewId="0">
      <selection activeCell="B59" sqref="B59"/>
    </sheetView>
  </sheetViews>
  <sheetFormatPr defaultRowHeight="14.25"/>
  <cols>
    <col min="2" max="2" width="16.25" customWidth="1"/>
    <col min="4" max="4" width="8" customWidth="1"/>
    <col min="5" max="5" width="7.375" customWidth="1"/>
    <col min="6" max="6" width="7.125" customWidth="1"/>
    <col min="7" max="7" width="7" customWidth="1"/>
    <col min="8" max="8" width="6.25" customWidth="1"/>
    <col min="9" max="9" width="6.5" customWidth="1"/>
    <col min="10" max="10" width="6.25" customWidth="1"/>
    <col min="11" max="11" width="6.75" customWidth="1"/>
    <col min="13" max="13" width="6.5" customWidth="1"/>
    <col min="14" max="14" width="8" customWidth="1"/>
    <col min="15" max="15" width="7.625" customWidth="1"/>
    <col min="16" max="16" width="7.25" customWidth="1"/>
    <col min="17" max="17" width="8.625" customWidth="1"/>
    <col min="18" max="18" width="9.125" customWidth="1"/>
    <col min="20" max="20" width="11.25" customWidth="1"/>
    <col min="21" max="21" width="13.625" customWidth="1"/>
  </cols>
  <sheetData>
    <row r="1" spans="1:21">
      <c r="A1" s="3" t="s">
        <v>0</v>
      </c>
      <c r="B1" s="5" t="s">
        <v>1</v>
      </c>
      <c r="C1" s="5" t="s">
        <v>2</v>
      </c>
      <c r="D1" s="5" t="s">
        <v>3</v>
      </c>
      <c r="E1" s="5"/>
      <c r="F1" s="5"/>
      <c r="G1" s="5"/>
      <c r="H1" s="7" t="s">
        <v>4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</row>
    <row r="2" spans="1:21">
      <c r="A2" s="4"/>
      <c r="B2" s="6"/>
      <c r="C2" s="6"/>
      <c r="D2" s="9" t="s">
        <v>5</v>
      </c>
      <c r="E2" s="6" t="s">
        <v>6</v>
      </c>
      <c r="F2" s="6" t="s">
        <v>7</v>
      </c>
      <c r="G2" s="10" t="s">
        <v>8</v>
      </c>
      <c r="H2" s="11" t="s">
        <v>9</v>
      </c>
      <c r="I2" s="11"/>
      <c r="J2" s="11"/>
      <c r="K2" s="11"/>
      <c r="L2" s="12" t="s">
        <v>10</v>
      </c>
      <c r="M2" s="2" t="s">
        <v>11</v>
      </c>
      <c r="N2" s="2"/>
      <c r="O2" s="2"/>
      <c r="P2" s="2"/>
      <c r="Q2" s="2" t="s">
        <v>12</v>
      </c>
      <c r="R2" s="2"/>
      <c r="S2" s="2"/>
      <c r="T2" s="2"/>
      <c r="U2" s="1" t="s">
        <v>13</v>
      </c>
    </row>
    <row r="3" spans="1:21" ht="39" customHeight="1">
      <c r="A3" s="13"/>
      <c r="B3" s="14"/>
      <c r="C3" s="14"/>
      <c r="D3" s="15"/>
      <c r="E3" s="14"/>
      <c r="F3" s="14"/>
      <c r="G3" s="16"/>
      <c r="H3" s="17" t="s">
        <v>5</v>
      </c>
      <c r="I3" s="18" t="s">
        <v>14</v>
      </c>
      <c r="J3" s="18" t="s">
        <v>15</v>
      </c>
      <c r="K3" s="18" t="s">
        <v>16</v>
      </c>
      <c r="L3" s="19"/>
      <c r="M3" s="20" t="s">
        <v>5</v>
      </c>
      <c r="N3" s="20" t="s">
        <v>17</v>
      </c>
      <c r="O3" s="20" t="s">
        <v>18</v>
      </c>
      <c r="P3" s="20" t="s">
        <v>19</v>
      </c>
      <c r="Q3" s="20" t="s">
        <v>5</v>
      </c>
      <c r="R3" s="20" t="s">
        <v>17</v>
      </c>
      <c r="S3" s="20" t="s">
        <v>18</v>
      </c>
      <c r="T3" s="20" t="s">
        <v>19</v>
      </c>
      <c r="U3" s="21" t="s">
        <v>20</v>
      </c>
    </row>
    <row r="4" spans="1:21">
      <c r="A4" s="22" t="s">
        <v>21</v>
      </c>
      <c r="B4" s="22" t="s">
        <v>111</v>
      </c>
      <c r="C4" s="22">
        <v>17285</v>
      </c>
      <c r="D4" s="22">
        <v>14034</v>
      </c>
      <c r="E4" s="22">
        <v>13983</v>
      </c>
      <c r="F4" s="22">
        <v>51</v>
      </c>
      <c r="G4" s="22">
        <v>0</v>
      </c>
      <c r="H4" s="22">
        <v>51</v>
      </c>
      <c r="I4" s="22">
        <v>47</v>
      </c>
      <c r="J4" s="22">
        <v>1</v>
      </c>
      <c r="K4" s="22">
        <v>3</v>
      </c>
      <c r="L4" s="22">
        <v>65</v>
      </c>
      <c r="M4" s="22">
        <v>65</v>
      </c>
      <c r="N4" s="22">
        <v>15</v>
      </c>
      <c r="O4" s="22">
        <v>47</v>
      </c>
      <c r="P4" s="22">
        <v>3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</row>
    <row r="5" spans="1:21">
      <c r="A5" s="22" t="s">
        <v>22</v>
      </c>
      <c r="B5" s="22" t="s">
        <v>23</v>
      </c>
      <c r="C5" s="22">
        <v>5912</v>
      </c>
      <c r="D5" s="22">
        <v>4761</v>
      </c>
      <c r="E5" s="22">
        <v>4748</v>
      </c>
      <c r="F5" s="22">
        <v>13</v>
      </c>
      <c r="G5" s="22">
        <v>0</v>
      </c>
      <c r="H5" s="22">
        <v>13</v>
      </c>
      <c r="I5" s="22">
        <v>10</v>
      </c>
      <c r="J5" s="22">
        <v>1</v>
      </c>
      <c r="K5" s="22">
        <v>2</v>
      </c>
      <c r="L5" s="22">
        <v>32</v>
      </c>
      <c r="M5" s="22">
        <v>32</v>
      </c>
      <c r="N5" s="22">
        <v>5</v>
      </c>
      <c r="O5" s="22">
        <v>25</v>
      </c>
      <c r="P5" s="22">
        <v>2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</row>
    <row r="6" spans="1:21">
      <c r="A6" s="22" t="s">
        <v>24</v>
      </c>
      <c r="B6" s="22" t="s">
        <v>25</v>
      </c>
      <c r="C6" s="22">
        <v>13829</v>
      </c>
      <c r="D6" s="22">
        <v>10597</v>
      </c>
      <c r="E6" s="22">
        <v>10505</v>
      </c>
      <c r="F6" s="22">
        <v>92</v>
      </c>
      <c r="G6" s="22">
        <v>0</v>
      </c>
      <c r="H6" s="22">
        <v>92</v>
      </c>
      <c r="I6" s="22">
        <v>88</v>
      </c>
      <c r="J6" s="22">
        <v>0</v>
      </c>
      <c r="K6" s="22">
        <v>4</v>
      </c>
      <c r="L6" s="22">
        <v>76</v>
      </c>
      <c r="M6" s="22">
        <v>76</v>
      </c>
      <c r="N6" s="22">
        <v>47</v>
      </c>
      <c r="O6" s="22">
        <v>25</v>
      </c>
      <c r="P6" s="22">
        <v>4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</row>
    <row r="7" spans="1:21">
      <c r="A7" s="22" t="s">
        <v>26</v>
      </c>
      <c r="B7" s="22" t="s">
        <v>27</v>
      </c>
      <c r="C7" s="22">
        <v>5648</v>
      </c>
      <c r="D7" s="22">
        <v>4460</v>
      </c>
      <c r="E7" s="22">
        <v>4458</v>
      </c>
      <c r="F7" s="22">
        <v>2</v>
      </c>
      <c r="G7" s="22">
        <v>0</v>
      </c>
      <c r="H7" s="22">
        <v>2</v>
      </c>
      <c r="I7" s="22">
        <v>2</v>
      </c>
      <c r="J7" s="22">
        <v>0</v>
      </c>
      <c r="K7" s="22">
        <v>0</v>
      </c>
      <c r="L7" s="22">
        <v>23</v>
      </c>
      <c r="M7" s="22">
        <v>23</v>
      </c>
      <c r="N7" s="22">
        <v>8</v>
      </c>
      <c r="O7" s="22">
        <v>15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</row>
    <row r="8" spans="1:21">
      <c r="A8" s="22" t="s">
        <v>28</v>
      </c>
      <c r="B8" s="22" t="s">
        <v>29</v>
      </c>
      <c r="C8" s="22">
        <v>5500</v>
      </c>
      <c r="D8" s="22">
        <v>4393</v>
      </c>
      <c r="E8" s="22">
        <v>4363</v>
      </c>
      <c r="F8" s="22">
        <v>30</v>
      </c>
      <c r="G8" s="22">
        <v>0</v>
      </c>
      <c r="H8" s="22">
        <v>30</v>
      </c>
      <c r="I8" s="22">
        <v>30</v>
      </c>
      <c r="J8" s="22">
        <v>0</v>
      </c>
      <c r="K8" s="22">
        <v>0</v>
      </c>
      <c r="L8" s="22">
        <v>21</v>
      </c>
      <c r="M8" s="22">
        <v>21</v>
      </c>
      <c r="N8" s="22">
        <v>9</v>
      </c>
      <c r="O8" s="22">
        <v>12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</row>
    <row r="9" spans="1:21">
      <c r="A9" s="22" t="s">
        <v>30</v>
      </c>
      <c r="B9" s="22" t="s">
        <v>31</v>
      </c>
      <c r="C9" s="22">
        <v>3882</v>
      </c>
      <c r="D9" s="22">
        <v>3150</v>
      </c>
      <c r="E9" s="22">
        <v>3115</v>
      </c>
      <c r="F9" s="22">
        <v>35</v>
      </c>
      <c r="G9" s="22">
        <v>0</v>
      </c>
      <c r="H9" s="22">
        <v>35</v>
      </c>
      <c r="I9" s="22">
        <v>32</v>
      </c>
      <c r="J9" s="22">
        <v>0</v>
      </c>
      <c r="K9" s="22">
        <v>3</v>
      </c>
      <c r="L9" s="22">
        <v>21</v>
      </c>
      <c r="M9" s="22">
        <v>21</v>
      </c>
      <c r="N9" s="22">
        <v>9</v>
      </c>
      <c r="O9" s="22">
        <v>9</v>
      </c>
      <c r="P9" s="22">
        <v>3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</row>
    <row r="10" spans="1:21">
      <c r="A10" s="22" t="s">
        <v>32</v>
      </c>
      <c r="B10" s="22" t="s">
        <v>33</v>
      </c>
      <c r="C10" s="22">
        <v>4128</v>
      </c>
      <c r="D10" s="22">
        <v>3276</v>
      </c>
      <c r="E10" s="22">
        <v>3248</v>
      </c>
      <c r="F10" s="22">
        <v>28</v>
      </c>
      <c r="G10" s="22">
        <v>0</v>
      </c>
      <c r="H10" s="22">
        <v>28</v>
      </c>
      <c r="I10" s="22">
        <v>27</v>
      </c>
      <c r="J10" s="22">
        <v>0</v>
      </c>
      <c r="K10" s="22">
        <v>1</v>
      </c>
      <c r="L10" s="22">
        <v>26</v>
      </c>
      <c r="M10" s="22">
        <v>26</v>
      </c>
      <c r="N10" s="22">
        <v>19</v>
      </c>
      <c r="O10" s="22">
        <v>6</v>
      </c>
      <c r="P10" s="22">
        <v>1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</row>
    <row r="11" spans="1:21">
      <c r="A11" s="22" t="s">
        <v>34</v>
      </c>
      <c r="B11" s="22" t="s">
        <v>35</v>
      </c>
      <c r="C11" s="22">
        <v>4430</v>
      </c>
      <c r="D11" s="22">
        <v>3502</v>
      </c>
      <c r="E11" s="22">
        <v>3472</v>
      </c>
      <c r="F11" s="22">
        <v>30</v>
      </c>
      <c r="G11" s="22">
        <v>0</v>
      </c>
      <c r="H11" s="22">
        <v>30</v>
      </c>
      <c r="I11" s="22">
        <v>27</v>
      </c>
      <c r="J11" s="22">
        <v>2</v>
      </c>
      <c r="K11" s="22">
        <v>1</v>
      </c>
      <c r="L11" s="22">
        <v>12</v>
      </c>
      <c r="M11" s="22">
        <v>12</v>
      </c>
      <c r="N11" s="22">
        <v>1</v>
      </c>
      <c r="O11" s="22">
        <v>10</v>
      </c>
      <c r="P11" s="22">
        <v>1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</row>
    <row r="12" spans="1:21">
      <c r="A12" s="22" t="s">
        <v>36</v>
      </c>
      <c r="B12" s="22" t="s">
        <v>37</v>
      </c>
      <c r="C12" s="22">
        <v>5328</v>
      </c>
      <c r="D12" s="22">
        <v>4280</v>
      </c>
      <c r="E12" s="22">
        <v>4234</v>
      </c>
      <c r="F12" s="22">
        <v>46</v>
      </c>
      <c r="G12" s="22">
        <v>0</v>
      </c>
      <c r="H12" s="22">
        <v>46</v>
      </c>
      <c r="I12" s="22">
        <v>46</v>
      </c>
      <c r="J12" s="22">
        <v>0</v>
      </c>
      <c r="K12" s="22">
        <v>0</v>
      </c>
      <c r="L12" s="22">
        <v>15</v>
      </c>
      <c r="M12" s="22">
        <v>15</v>
      </c>
      <c r="N12" s="22">
        <v>2</v>
      </c>
      <c r="O12" s="22">
        <v>13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</row>
    <row r="13" spans="1:21">
      <c r="A13" s="22" t="s">
        <v>38</v>
      </c>
      <c r="B13" s="22" t="s">
        <v>110</v>
      </c>
      <c r="C13" s="22">
        <v>10574</v>
      </c>
      <c r="D13" s="22">
        <v>8142</v>
      </c>
      <c r="E13" s="22">
        <v>8122</v>
      </c>
      <c r="F13" s="22">
        <v>20</v>
      </c>
      <c r="G13" s="22">
        <v>0</v>
      </c>
      <c r="H13" s="22">
        <v>20</v>
      </c>
      <c r="I13" s="22">
        <v>18</v>
      </c>
      <c r="J13" s="22">
        <v>1</v>
      </c>
      <c r="K13" s="22">
        <v>1</v>
      </c>
      <c r="L13" s="22">
        <v>37</v>
      </c>
      <c r="M13" s="22">
        <v>37</v>
      </c>
      <c r="N13" s="22">
        <v>14</v>
      </c>
      <c r="O13" s="22">
        <v>22</v>
      </c>
      <c r="P13" s="22">
        <v>1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</row>
    <row r="14" spans="1:21">
      <c r="A14" s="22" t="s">
        <v>39</v>
      </c>
      <c r="B14" s="22" t="s">
        <v>40</v>
      </c>
      <c r="C14" s="22">
        <v>7545</v>
      </c>
      <c r="D14" s="22">
        <v>5981</v>
      </c>
      <c r="E14" s="22">
        <v>5960</v>
      </c>
      <c r="F14" s="22">
        <v>21</v>
      </c>
      <c r="G14" s="22">
        <v>0</v>
      </c>
      <c r="H14" s="22">
        <v>21</v>
      </c>
      <c r="I14" s="22">
        <v>17</v>
      </c>
      <c r="J14" s="22">
        <v>0</v>
      </c>
      <c r="K14" s="22">
        <v>4</v>
      </c>
      <c r="L14" s="22">
        <v>14</v>
      </c>
      <c r="M14" s="22">
        <v>14</v>
      </c>
      <c r="N14" s="22">
        <v>8</v>
      </c>
      <c r="O14" s="22">
        <v>2</v>
      </c>
      <c r="P14" s="22">
        <v>4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</row>
    <row r="15" spans="1:21">
      <c r="A15" s="22" t="s">
        <v>41</v>
      </c>
      <c r="B15" s="22" t="s">
        <v>42</v>
      </c>
      <c r="C15" s="22">
        <v>3240</v>
      </c>
      <c r="D15" s="22">
        <v>2573</v>
      </c>
      <c r="E15" s="22">
        <v>2540</v>
      </c>
      <c r="F15" s="22">
        <v>33</v>
      </c>
      <c r="G15" s="22">
        <v>0</v>
      </c>
      <c r="H15" s="22">
        <v>33</v>
      </c>
      <c r="I15" s="22">
        <v>25</v>
      </c>
      <c r="J15" s="22">
        <v>0</v>
      </c>
      <c r="K15" s="22">
        <v>8</v>
      </c>
      <c r="L15" s="22">
        <v>23</v>
      </c>
      <c r="M15" s="22">
        <v>23</v>
      </c>
      <c r="N15" s="22">
        <v>1</v>
      </c>
      <c r="O15" s="22">
        <v>14</v>
      </c>
      <c r="P15" s="22">
        <v>8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</row>
    <row r="16" spans="1:21">
      <c r="A16" s="22" t="s">
        <v>43</v>
      </c>
      <c r="B16" s="22" t="s">
        <v>44</v>
      </c>
      <c r="C16" s="22">
        <v>2426</v>
      </c>
      <c r="D16" s="22">
        <v>1956</v>
      </c>
      <c r="E16" s="22">
        <v>1946</v>
      </c>
      <c r="F16" s="22">
        <v>10</v>
      </c>
      <c r="G16" s="22">
        <v>0</v>
      </c>
      <c r="H16" s="22">
        <v>10</v>
      </c>
      <c r="I16" s="22">
        <v>10</v>
      </c>
      <c r="J16" s="22">
        <v>0</v>
      </c>
      <c r="K16" s="22">
        <v>0</v>
      </c>
      <c r="L16" s="22">
        <v>6</v>
      </c>
      <c r="M16" s="22">
        <v>6</v>
      </c>
      <c r="N16" s="22">
        <v>0</v>
      </c>
      <c r="O16" s="22">
        <v>6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</row>
    <row r="17" spans="1:21">
      <c r="A17" s="22" t="s">
        <v>45</v>
      </c>
      <c r="B17" s="22" t="s">
        <v>46</v>
      </c>
      <c r="C17" s="22">
        <v>2580</v>
      </c>
      <c r="D17" s="22">
        <v>2072</v>
      </c>
      <c r="E17" s="22">
        <v>2062</v>
      </c>
      <c r="F17" s="22">
        <v>10</v>
      </c>
      <c r="G17" s="22">
        <v>0</v>
      </c>
      <c r="H17" s="22">
        <v>10</v>
      </c>
      <c r="I17" s="22">
        <v>8</v>
      </c>
      <c r="J17" s="22">
        <v>2</v>
      </c>
      <c r="K17" s="22">
        <v>0</v>
      </c>
      <c r="L17" s="22">
        <v>6</v>
      </c>
      <c r="M17" s="22">
        <v>6</v>
      </c>
      <c r="N17" s="22">
        <v>1</v>
      </c>
      <c r="O17" s="22">
        <v>5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</row>
    <row r="18" spans="1:21">
      <c r="A18" s="22" t="s">
        <v>47</v>
      </c>
      <c r="B18" s="22" t="s">
        <v>48</v>
      </c>
      <c r="C18" s="22">
        <v>2665</v>
      </c>
      <c r="D18" s="22">
        <v>2224</v>
      </c>
      <c r="E18" s="22">
        <v>2203</v>
      </c>
      <c r="F18" s="22">
        <v>21</v>
      </c>
      <c r="G18" s="22">
        <v>0</v>
      </c>
      <c r="H18" s="22">
        <v>21</v>
      </c>
      <c r="I18" s="22">
        <v>21</v>
      </c>
      <c r="J18" s="22">
        <v>0</v>
      </c>
      <c r="K18" s="22">
        <v>0</v>
      </c>
      <c r="L18" s="22">
        <v>11</v>
      </c>
      <c r="M18" s="22">
        <v>11</v>
      </c>
      <c r="N18" s="22">
        <v>5</v>
      </c>
      <c r="O18" s="22">
        <v>6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</row>
    <row r="19" spans="1:21">
      <c r="A19" s="22" t="s">
        <v>49</v>
      </c>
      <c r="B19" s="22" t="s">
        <v>50</v>
      </c>
      <c r="C19" s="22">
        <v>6912</v>
      </c>
      <c r="D19" s="22">
        <v>5592</v>
      </c>
      <c r="E19" s="22">
        <v>5563</v>
      </c>
      <c r="F19" s="22">
        <v>29</v>
      </c>
      <c r="G19" s="22">
        <v>0</v>
      </c>
      <c r="H19" s="22">
        <v>29</v>
      </c>
      <c r="I19" s="22">
        <v>25</v>
      </c>
      <c r="J19" s="22">
        <v>1</v>
      </c>
      <c r="K19" s="22">
        <v>3</v>
      </c>
      <c r="L19" s="22">
        <v>32</v>
      </c>
      <c r="M19" s="22">
        <v>32</v>
      </c>
      <c r="N19" s="22">
        <v>7</v>
      </c>
      <c r="O19" s="22">
        <v>22</v>
      </c>
      <c r="P19" s="22">
        <v>3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</row>
    <row r="20" spans="1:21">
      <c r="A20" s="22" t="s">
        <v>51</v>
      </c>
      <c r="B20" s="22" t="s">
        <v>52</v>
      </c>
      <c r="C20" s="22">
        <v>3428</v>
      </c>
      <c r="D20" s="22">
        <v>2763</v>
      </c>
      <c r="E20" s="22">
        <v>2751</v>
      </c>
      <c r="F20" s="22">
        <v>12</v>
      </c>
      <c r="G20" s="22">
        <v>0</v>
      </c>
      <c r="H20" s="22">
        <v>12</v>
      </c>
      <c r="I20" s="22">
        <v>12</v>
      </c>
      <c r="J20" s="22">
        <v>0</v>
      </c>
      <c r="K20" s="22">
        <v>0</v>
      </c>
      <c r="L20" s="22">
        <v>13</v>
      </c>
      <c r="M20" s="22">
        <v>13</v>
      </c>
      <c r="N20" s="22">
        <v>5</v>
      </c>
      <c r="O20" s="22">
        <v>8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</row>
    <row r="21" spans="1:21">
      <c r="A21" s="22" t="s">
        <v>53</v>
      </c>
      <c r="B21" s="22" t="s">
        <v>54</v>
      </c>
      <c r="C21" s="22">
        <v>5239</v>
      </c>
      <c r="D21" s="22">
        <v>4268</v>
      </c>
      <c r="E21" s="22">
        <v>4252</v>
      </c>
      <c r="F21" s="22">
        <v>16</v>
      </c>
      <c r="G21" s="22">
        <v>0</v>
      </c>
      <c r="H21" s="22">
        <v>16</v>
      </c>
      <c r="I21" s="22">
        <v>7</v>
      </c>
      <c r="J21" s="22">
        <v>0</v>
      </c>
      <c r="K21" s="22">
        <v>9</v>
      </c>
      <c r="L21" s="22">
        <v>26</v>
      </c>
      <c r="M21" s="22">
        <v>26</v>
      </c>
      <c r="N21" s="22">
        <v>8</v>
      </c>
      <c r="O21" s="22">
        <v>9</v>
      </c>
      <c r="P21" s="22">
        <v>9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1:21">
      <c r="A22" s="22" t="s">
        <v>55</v>
      </c>
      <c r="B22" s="22" t="s">
        <v>56</v>
      </c>
      <c r="C22" s="22">
        <v>4599</v>
      </c>
      <c r="D22" s="22">
        <v>3601</v>
      </c>
      <c r="E22" s="22">
        <v>3566</v>
      </c>
      <c r="F22" s="22">
        <v>35</v>
      </c>
      <c r="G22" s="22">
        <v>0</v>
      </c>
      <c r="H22" s="22">
        <v>35</v>
      </c>
      <c r="I22" s="22">
        <v>33</v>
      </c>
      <c r="J22" s="22">
        <v>0</v>
      </c>
      <c r="K22" s="22">
        <v>2</v>
      </c>
      <c r="L22" s="22">
        <v>11</v>
      </c>
      <c r="M22" s="22">
        <v>11</v>
      </c>
      <c r="N22" s="22">
        <v>4</v>
      </c>
      <c r="O22" s="22">
        <v>5</v>
      </c>
      <c r="P22" s="22">
        <v>2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>
      <c r="A23" s="23"/>
      <c r="B23" s="24" t="s">
        <v>113</v>
      </c>
      <c r="C23" s="24">
        <f>SUM(C4:C22)</f>
        <v>115150</v>
      </c>
      <c r="D23" s="24">
        <f>SUM(D4:D22)</f>
        <v>91625</v>
      </c>
      <c r="E23" s="24">
        <f>SUM(E4:E22)</f>
        <v>91091</v>
      </c>
      <c r="F23" s="24">
        <f>SUM(F4:F22)</f>
        <v>534</v>
      </c>
      <c r="G23" s="24">
        <f>SUM(G4:G22)</f>
        <v>0</v>
      </c>
      <c r="H23" s="24">
        <f>SUM(H4:H22)</f>
        <v>534</v>
      </c>
      <c r="I23" s="24">
        <f>SUM(I4:I22)</f>
        <v>485</v>
      </c>
      <c r="J23" s="24">
        <f>SUM(J4:J22)</f>
        <v>8</v>
      </c>
      <c r="K23" s="24">
        <f>SUM(K4:K22)</f>
        <v>41</v>
      </c>
      <c r="L23" s="24">
        <f>SUM(L4:L22)</f>
        <v>470</v>
      </c>
      <c r="M23" s="24">
        <f>SUM(M4:M22)</f>
        <v>470</v>
      </c>
      <c r="N23" s="24">
        <f>SUM(N4:N22)</f>
        <v>168</v>
      </c>
      <c r="O23" s="24">
        <f>SUM(O4:O22)</f>
        <v>261</v>
      </c>
      <c r="P23" s="24">
        <f>SUM(P4:P22)</f>
        <v>41</v>
      </c>
      <c r="Q23" s="24">
        <f>SUM(Q4:Q22)</f>
        <v>0</v>
      </c>
      <c r="R23" s="24">
        <f>SUM(R4:R22)</f>
        <v>0</v>
      </c>
      <c r="S23" s="24">
        <f>SUM(S4:S22)</f>
        <v>0</v>
      </c>
      <c r="T23" s="24">
        <f>SUM(T4:T22)</f>
        <v>0</v>
      </c>
      <c r="U23" s="24">
        <f>SUM(U4:U22)</f>
        <v>0</v>
      </c>
    </row>
    <row r="24" spans="1:21">
      <c r="A24" s="22" t="s">
        <v>57</v>
      </c>
      <c r="B24" s="22" t="s">
        <v>58</v>
      </c>
      <c r="C24" s="22">
        <v>30418</v>
      </c>
      <c r="D24" s="22">
        <v>24473</v>
      </c>
      <c r="E24" s="22">
        <v>24387</v>
      </c>
      <c r="F24" s="22">
        <v>86</v>
      </c>
      <c r="G24" s="22">
        <v>0</v>
      </c>
      <c r="H24" s="22">
        <v>86</v>
      </c>
      <c r="I24" s="22">
        <v>56</v>
      </c>
      <c r="J24" s="22">
        <v>5</v>
      </c>
      <c r="K24" s="22">
        <v>25</v>
      </c>
      <c r="L24" s="22">
        <v>209</v>
      </c>
      <c r="M24" s="22">
        <v>209</v>
      </c>
      <c r="N24" s="22">
        <v>50</v>
      </c>
      <c r="O24" s="22">
        <v>134</v>
      </c>
      <c r="P24" s="22">
        <v>25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>
      <c r="A25" s="22" t="s">
        <v>59</v>
      </c>
      <c r="B25" s="22" t="s">
        <v>109</v>
      </c>
      <c r="C25" s="22">
        <v>2736</v>
      </c>
      <c r="D25" s="22">
        <v>1920</v>
      </c>
      <c r="E25" s="22">
        <v>1902</v>
      </c>
      <c r="F25" s="22">
        <v>18</v>
      </c>
      <c r="G25" s="22">
        <v>0</v>
      </c>
      <c r="H25" s="22">
        <v>18</v>
      </c>
      <c r="I25" s="22">
        <v>18</v>
      </c>
      <c r="J25" s="22">
        <v>0</v>
      </c>
      <c r="K25" s="22">
        <v>0</v>
      </c>
      <c r="L25" s="22">
        <v>14</v>
      </c>
      <c r="M25" s="22">
        <v>14</v>
      </c>
      <c r="N25" s="22">
        <v>4</v>
      </c>
      <c r="O25" s="22">
        <v>10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>
      <c r="A26" s="22" t="s">
        <v>60</v>
      </c>
      <c r="B26" s="22" t="s">
        <v>61</v>
      </c>
      <c r="C26" s="22">
        <v>5939</v>
      </c>
      <c r="D26" s="22">
        <v>4697</v>
      </c>
      <c r="E26" s="22">
        <v>4659</v>
      </c>
      <c r="F26" s="22">
        <v>38</v>
      </c>
      <c r="G26" s="22">
        <v>0</v>
      </c>
      <c r="H26" s="22">
        <v>38</v>
      </c>
      <c r="I26" s="22">
        <v>31</v>
      </c>
      <c r="J26" s="22">
        <v>0</v>
      </c>
      <c r="K26" s="22">
        <v>7</v>
      </c>
      <c r="L26" s="22">
        <v>19</v>
      </c>
      <c r="M26" s="22">
        <v>19</v>
      </c>
      <c r="N26" s="22">
        <v>2</v>
      </c>
      <c r="O26" s="22">
        <v>10</v>
      </c>
      <c r="P26" s="22">
        <v>7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>
      <c r="A27" s="22" t="s">
        <v>62</v>
      </c>
      <c r="B27" s="22" t="s">
        <v>63</v>
      </c>
      <c r="C27" s="22">
        <v>10836</v>
      </c>
      <c r="D27" s="22">
        <v>8274</v>
      </c>
      <c r="E27" s="22">
        <v>8254</v>
      </c>
      <c r="F27" s="22">
        <v>20</v>
      </c>
      <c r="G27" s="22">
        <v>0</v>
      </c>
      <c r="H27" s="22">
        <v>20</v>
      </c>
      <c r="I27" s="22">
        <v>18</v>
      </c>
      <c r="J27" s="22">
        <v>0</v>
      </c>
      <c r="K27" s="22">
        <v>2</v>
      </c>
      <c r="L27" s="22">
        <v>44</v>
      </c>
      <c r="M27" s="22">
        <v>44</v>
      </c>
      <c r="N27" s="22">
        <v>13</v>
      </c>
      <c r="O27" s="22">
        <v>29</v>
      </c>
      <c r="P27" s="22">
        <v>2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>
      <c r="A28" s="22" t="s">
        <v>64</v>
      </c>
      <c r="B28" s="22" t="s">
        <v>65</v>
      </c>
      <c r="C28" s="22">
        <v>17734</v>
      </c>
      <c r="D28" s="22">
        <v>13419</v>
      </c>
      <c r="E28" s="22">
        <v>13372</v>
      </c>
      <c r="F28" s="22">
        <v>47</v>
      </c>
      <c r="G28" s="22">
        <v>0</v>
      </c>
      <c r="H28" s="22">
        <v>47</v>
      </c>
      <c r="I28" s="22">
        <v>45</v>
      </c>
      <c r="J28" s="22">
        <v>0</v>
      </c>
      <c r="K28" s="22">
        <v>2</v>
      </c>
      <c r="L28" s="22">
        <v>127</v>
      </c>
      <c r="M28" s="22">
        <v>127</v>
      </c>
      <c r="N28" s="22">
        <v>91</v>
      </c>
      <c r="O28" s="22">
        <v>34</v>
      </c>
      <c r="P28" s="22">
        <v>2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>
      <c r="A29" s="22" t="s">
        <v>66</v>
      </c>
      <c r="B29" s="22" t="s">
        <v>67</v>
      </c>
      <c r="C29" s="22">
        <v>4268</v>
      </c>
      <c r="D29" s="22">
        <v>3407</v>
      </c>
      <c r="E29" s="22">
        <v>3381</v>
      </c>
      <c r="F29" s="22">
        <v>26</v>
      </c>
      <c r="G29" s="22">
        <v>0</v>
      </c>
      <c r="H29" s="22">
        <v>26</v>
      </c>
      <c r="I29" s="22">
        <v>23</v>
      </c>
      <c r="J29" s="22">
        <v>0</v>
      </c>
      <c r="K29" s="22">
        <v>3</v>
      </c>
      <c r="L29" s="22">
        <v>16</v>
      </c>
      <c r="M29" s="22">
        <v>16</v>
      </c>
      <c r="N29" s="22">
        <v>2</v>
      </c>
      <c r="O29" s="22">
        <v>11</v>
      </c>
      <c r="P29" s="22">
        <v>3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>
      <c r="A30" s="22" t="s">
        <v>68</v>
      </c>
      <c r="B30" s="22" t="s">
        <v>69</v>
      </c>
      <c r="C30" s="22">
        <v>9992</v>
      </c>
      <c r="D30" s="22">
        <v>7676</v>
      </c>
      <c r="E30" s="22">
        <v>7636</v>
      </c>
      <c r="F30" s="22">
        <v>40</v>
      </c>
      <c r="G30" s="22">
        <v>0</v>
      </c>
      <c r="H30" s="22">
        <v>40</v>
      </c>
      <c r="I30" s="22">
        <v>35</v>
      </c>
      <c r="J30" s="22">
        <v>0</v>
      </c>
      <c r="K30" s="22">
        <v>5</v>
      </c>
      <c r="L30" s="22">
        <v>42</v>
      </c>
      <c r="M30" s="22">
        <v>42</v>
      </c>
      <c r="N30" s="22">
        <v>14</v>
      </c>
      <c r="O30" s="22">
        <v>23</v>
      </c>
      <c r="P30" s="22">
        <v>5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</row>
    <row r="31" spans="1:21">
      <c r="A31" s="22" t="s">
        <v>70</v>
      </c>
      <c r="B31" s="22" t="s">
        <v>108</v>
      </c>
      <c r="C31" s="22">
        <v>8334</v>
      </c>
      <c r="D31" s="22">
        <v>6659</v>
      </c>
      <c r="E31" s="22">
        <v>6646</v>
      </c>
      <c r="F31" s="22">
        <v>13</v>
      </c>
      <c r="G31" s="22">
        <v>0</v>
      </c>
      <c r="H31" s="22">
        <v>13</v>
      </c>
      <c r="I31" s="22">
        <v>10</v>
      </c>
      <c r="J31" s="22">
        <v>1</v>
      </c>
      <c r="K31" s="22">
        <v>2</v>
      </c>
      <c r="L31" s="22">
        <v>48</v>
      </c>
      <c r="M31" s="22">
        <v>48</v>
      </c>
      <c r="N31" s="22">
        <v>30</v>
      </c>
      <c r="O31" s="22">
        <v>16</v>
      </c>
      <c r="P31" s="22">
        <v>2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</row>
    <row r="32" spans="1:21">
      <c r="A32" s="22" t="s">
        <v>71</v>
      </c>
      <c r="B32" s="22" t="s">
        <v>72</v>
      </c>
      <c r="C32" s="22">
        <v>7670</v>
      </c>
      <c r="D32" s="22">
        <v>5943</v>
      </c>
      <c r="E32" s="22">
        <v>5932</v>
      </c>
      <c r="F32" s="22">
        <v>11</v>
      </c>
      <c r="G32" s="22">
        <v>0</v>
      </c>
      <c r="H32" s="22">
        <v>11</v>
      </c>
      <c r="I32" s="22">
        <v>11</v>
      </c>
      <c r="J32" s="22">
        <v>0</v>
      </c>
      <c r="K32" s="22">
        <v>0</v>
      </c>
      <c r="L32" s="22">
        <v>32</v>
      </c>
      <c r="M32" s="22">
        <v>32</v>
      </c>
      <c r="N32" s="22">
        <v>15</v>
      </c>
      <c r="O32" s="22">
        <v>17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  <row r="33" spans="1:21">
      <c r="A33" s="22" t="s">
        <v>73</v>
      </c>
      <c r="B33" s="22" t="s">
        <v>74</v>
      </c>
      <c r="C33" s="22">
        <v>7193</v>
      </c>
      <c r="D33" s="22">
        <v>5614</v>
      </c>
      <c r="E33" s="22">
        <v>5597</v>
      </c>
      <c r="F33" s="22">
        <v>17</v>
      </c>
      <c r="G33" s="22">
        <v>0</v>
      </c>
      <c r="H33" s="22">
        <v>17</v>
      </c>
      <c r="I33" s="22">
        <v>14</v>
      </c>
      <c r="J33" s="22">
        <v>0</v>
      </c>
      <c r="K33" s="22">
        <v>3</v>
      </c>
      <c r="L33" s="22">
        <v>29</v>
      </c>
      <c r="M33" s="22">
        <v>29</v>
      </c>
      <c r="N33" s="22">
        <v>15</v>
      </c>
      <c r="O33" s="22">
        <v>11</v>
      </c>
      <c r="P33" s="22">
        <v>3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</row>
    <row r="34" spans="1:21">
      <c r="A34" s="22" t="s">
        <v>75</v>
      </c>
      <c r="B34" s="22" t="s">
        <v>112</v>
      </c>
      <c r="C34" s="22">
        <v>5134</v>
      </c>
      <c r="D34" s="22">
        <v>4112</v>
      </c>
      <c r="E34" s="22">
        <v>4097</v>
      </c>
      <c r="F34" s="22">
        <v>15</v>
      </c>
      <c r="G34" s="22">
        <v>0</v>
      </c>
      <c r="H34" s="22">
        <v>15</v>
      </c>
      <c r="I34" s="22">
        <v>10</v>
      </c>
      <c r="J34" s="22">
        <v>5</v>
      </c>
      <c r="K34" s="22">
        <v>0</v>
      </c>
      <c r="L34" s="22">
        <v>19</v>
      </c>
      <c r="M34" s="22">
        <v>19</v>
      </c>
      <c r="N34" s="22">
        <v>7</v>
      </c>
      <c r="O34" s="22">
        <v>12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</row>
    <row r="35" spans="1:21">
      <c r="A35" s="28"/>
      <c r="B35" s="24" t="s">
        <v>115</v>
      </c>
      <c r="C35" s="24">
        <f>SUM(C24:C34)</f>
        <v>110254</v>
      </c>
      <c r="D35" s="24">
        <f>SUM(D24:D34)</f>
        <v>86194</v>
      </c>
      <c r="E35" s="24">
        <f>SUM(E24:E34)</f>
        <v>85863</v>
      </c>
      <c r="F35" s="24">
        <f>SUM(F24:F34)</f>
        <v>331</v>
      </c>
      <c r="G35" s="24">
        <f>SUM(G24:G34)</f>
        <v>0</v>
      </c>
      <c r="H35" s="24">
        <f>SUM(H24:H34)</f>
        <v>331</v>
      </c>
      <c r="I35" s="24">
        <f>SUM(I24:I34)</f>
        <v>271</v>
      </c>
      <c r="J35" s="24">
        <f>SUM(J24:J34)</f>
        <v>11</v>
      </c>
      <c r="K35" s="24">
        <f>SUM(K24:K34)</f>
        <v>49</v>
      </c>
      <c r="L35" s="24">
        <f>SUM(L24:L34)</f>
        <v>599</v>
      </c>
      <c r="M35" s="24">
        <f>SUM(M24:M34)</f>
        <v>599</v>
      </c>
      <c r="N35" s="24">
        <f>SUM(N24:N34)</f>
        <v>243</v>
      </c>
      <c r="O35" s="24">
        <f>SUM(O24:O34)</f>
        <v>307</v>
      </c>
      <c r="P35" s="24">
        <f>SUM(P24:P34)</f>
        <v>49</v>
      </c>
      <c r="Q35" s="24">
        <f>SUM(Q24:Q34)</f>
        <v>0</v>
      </c>
      <c r="R35" s="24">
        <f>SUM(R24:R34)</f>
        <v>0</v>
      </c>
      <c r="S35" s="24">
        <f>SUM(S24:S34)</f>
        <v>0</v>
      </c>
      <c r="T35" s="24">
        <f>SUM(T24:T34)</f>
        <v>0</v>
      </c>
      <c r="U35" s="24">
        <f>SUM(U24:U34)</f>
        <v>0</v>
      </c>
    </row>
    <row r="36" spans="1:21">
      <c r="A36" s="26" t="s">
        <v>76</v>
      </c>
      <c r="B36" s="22" t="s">
        <v>77</v>
      </c>
      <c r="C36" s="22">
        <v>4134</v>
      </c>
      <c r="D36" s="22">
        <v>3343</v>
      </c>
      <c r="E36" s="22">
        <v>3278</v>
      </c>
      <c r="F36" s="22">
        <v>65</v>
      </c>
      <c r="G36" s="22">
        <v>0</v>
      </c>
      <c r="H36" s="22">
        <v>65</v>
      </c>
      <c r="I36" s="22">
        <v>59</v>
      </c>
      <c r="J36" s="22">
        <v>1</v>
      </c>
      <c r="K36" s="22">
        <v>5</v>
      </c>
      <c r="L36" s="22">
        <v>19</v>
      </c>
      <c r="M36" s="22">
        <v>19</v>
      </c>
      <c r="N36" s="22">
        <v>5</v>
      </c>
      <c r="O36" s="22">
        <v>9</v>
      </c>
      <c r="P36" s="22">
        <v>5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</row>
    <row r="37" spans="1:21">
      <c r="A37" s="25" t="s">
        <v>78</v>
      </c>
      <c r="B37" s="22" t="s">
        <v>79</v>
      </c>
      <c r="C37" s="22">
        <v>4010</v>
      </c>
      <c r="D37" s="22">
        <v>3242</v>
      </c>
      <c r="E37" s="22">
        <v>3235</v>
      </c>
      <c r="F37" s="22">
        <v>7</v>
      </c>
      <c r="G37" s="22">
        <v>0</v>
      </c>
      <c r="H37" s="22">
        <v>7</v>
      </c>
      <c r="I37" s="22">
        <v>3</v>
      </c>
      <c r="J37" s="22">
        <v>0</v>
      </c>
      <c r="K37" s="22">
        <v>4</v>
      </c>
      <c r="L37" s="22">
        <v>31</v>
      </c>
      <c r="M37" s="22">
        <v>31</v>
      </c>
      <c r="N37" s="22">
        <v>23</v>
      </c>
      <c r="O37" s="22">
        <v>4</v>
      </c>
      <c r="P37" s="22">
        <v>4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</row>
    <row r="38" spans="1:21">
      <c r="A38" s="22" t="s">
        <v>80</v>
      </c>
      <c r="B38" s="22" t="s">
        <v>81</v>
      </c>
      <c r="C38" s="22">
        <v>4150</v>
      </c>
      <c r="D38" s="22">
        <v>3295</v>
      </c>
      <c r="E38" s="22">
        <v>3290</v>
      </c>
      <c r="F38" s="22">
        <v>5</v>
      </c>
      <c r="G38" s="22">
        <v>0</v>
      </c>
      <c r="H38" s="22">
        <v>5</v>
      </c>
      <c r="I38" s="22">
        <v>5</v>
      </c>
      <c r="J38" s="22">
        <v>0</v>
      </c>
      <c r="K38" s="22">
        <v>0</v>
      </c>
      <c r="L38" s="22">
        <v>13</v>
      </c>
      <c r="M38" s="22">
        <v>13</v>
      </c>
      <c r="N38" s="22">
        <v>0</v>
      </c>
      <c r="O38" s="22">
        <v>13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</row>
    <row r="39" spans="1:21">
      <c r="A39" s="22" t="s">
        <v>82</v>
      </c>
      <c r="B39" s="22" t="s">
        <v>83</v>
      </c>
      <c r="C39" s="22">
        <v>15180</v>
      </c>
      <c r="D39" s="22">
        <v>12416</v>
      </c>
      <c r="E39" s="22">
        <v>12392</v>
      </c>
      <c r="F39" s="22">
        <v>24</v>
      </c>
      <c r="G39" s="22">
        <v>0</v>
      </c>
      <c r="H39" s="22">
        <v>24</v>
      </c>
      <c r="I39" s="22">
        <v>21</v>
      </c>
      <c r="J39" s="22">
        <v>2</v>
      </c>
      <c r="K39" s="22">
        <v>1</v>
      </c>
      <c r="L39" s="22">
        <v>97</v>
      </c>
      <c r="M39" s="22">
        <v>97</v>
      </c>
      <c r="N39" s="22">
        <v>28</v>
      </c>
      <c r="O39" s="22">
        <v>68</v>
      </c>
      <c r="P39" s="22">
        <v>1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</row>
    <row r="40" spans="1:21">
      <c r="A40" s="22" t="s">
        <v>84</v>
      </c>
      <c r="B40" s="22" t="s">
        <v>85</v>
      </c>
      <c r="C40" s="22">
        <v>1848</v>
      </c>
      <c r="D40" s="22">
        <v>1536</v>
      </c>
      <c r="E40" s="22">
        <v>1527</v>
      </c>
      <c r="F40" s="22">
        <v>9</v>
      </c>
      <c r="G40" s="22">
        <v>0</v>
      </c>
      <c r="H40" s="22">
        <v>9</v>
      </c>
      <c r="I40" s="22">
        <v>9</v>
      </c>
      <c r="J40" s="22">
        <v>0</v>
      </c>
      <c r="K40" s="22">
        <v>0</v>
      </c>
      <c r="L40" s="22">
        <v>4</v>
      </c>
      <c r="M40" s="22">
        <v>4</v>
      </c>
      <c r="N40" s="22">
        <v>0</v>
      </c>
      <c r="O40" s="22">
        <v>4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</row>
    <row r="41" spans="1:21">
      <c r="A41" s="22" t="s">
        <v>86</v>
      </c>
      <c r="B41" s="22" t="s">
        <v>87</v>
      </c>
      <c r="C41" s="22">
        <v>4860</v>
      </c>
      <c r="D41" s="22">
        <v>3971</v>
      </c>
      <c r="E41" s="22">
        <v>3966</v>
      </c>
      <c r="F41" s="22">
        <v>5</v>
      </c>
      <c r="G41" s="22">
        <v>0</v>
      </c>
      <c r="H41" s="22">
        <v>5</v>
      </c>
      <c r="I41" s="22">
        <v>4</v>
      </c>
      <c r="J41" s="22">
        <v>0</v>
      </c>
      <c r="K41" s="22">
        <v>1</v>
      </c>
      <c r="L41" s="22">
        <v>13</v>
      </c>
      <c r="M41" s="22">
        <v>13</v>
      </c>
      <c r="N41" s="22">
        <v>3</v>
      </c>
      <c r="O41" s="22">
        <v>9</v>
      </c>
      <c r="P41" s="22">
        <v>1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">
      <c r="A42" s="22" t="s">
        <v>88</v>
      </c>
      <c r="B42" s="22" t="s">
        <v>89</v>
      </c>
      <c r="C42" s="22">
        <v>2768</v>
      </c>
      <c r="D42" s="22">
        <v>2271</v>
      </c>
      <c r="E42" s="22">
        <v>2241</v>
      </c>
      <c r="F42" s="22">
        <v>30</v>
      </c>
      <c r="G42" s="22">
        <v>0</v>
      </c>
      <c r="H42" s="22">
        <v>30</v>
      </c>
      <c r="I42" s="22">
        <v>29</v>
      </c>
      <c r="J42" s="22">
        <v>1</v>
      </c>
      <c r="K42" s="22">
        <v>0</v>
      </c>
      <c r="L42" s="22">
        <v>9</v>
      </c>
      <c r="M42" s="22">
        <v>9</v>
      </c>
      <c r="N42" s="22">
        <v>2</v>
      </c>
      <c r="O42" s="22">
        <v>7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>
      <c r="A43" s="24"/>
      <c r="B43" s="24" t="s">
        <v>114</v>
      </c>
      <c r="C43" s="24">
        <f>SUM(C36:C42)</f>
        <v>36950</v>
      </c>
      <c r="D43" s="24">
        <f>SUM(D36:D42)</f>
        <v>30074</v>
      </c>
      <c r="E43" s="24">
        <f>SUM(E36:E42)</f>
        <v>29929</v>
      </c>
      <c r="F43" s="24">
        <f>SUM(F36:F42)</f>
        <v>145</v>
      </c>
      <c r="G43" s="24">
        <f>SUM(G36:G42)</f>
        <v>0</v>
      </c>
      <c r="H43" s="24">
        <f>SUM(H36:H42)</f>
        <v>145</v>
      </c>
      <c r="I43" s="24">
        <f>SUM(I36:I42)</f>
        <v>130</v>
      </c>
      <c r="J43" s="24">
        <f>SUM(J36:J42)</f>
        <v>4</v>
      </c>
      <c r="K43" s="24">
        <f>SUM(K36:K42)</f>
        <v>11</v>
      </c>
      <c r="L43" s="24">
        <f>SUM(L36:L42)</f>
        <v>186</v>
      </c>
      <c r="M43" s="24">
        <f>SUM(M36:M42)</f>
        <v>186</v>
      </c>
      <c r="N43" s="24">
        <f>SUM(N36:N42)</f>
        <v>61</v>
      </c>
      <c r="O43" s="24">
        <f>SUM(O36:O42)</f>
        <v>114</v>
      </c>
      <c r="P43" s="24">
        <f>SUM(P36:P42)</f>
        <v>11</v>
      </c>
      <c r="Q43" s="24">
        <f>SUM(Q36:Q42)</f>
        <v>0</v>
      </c>
      <c r="R43" s="24">
        <f>SUM(R36:R42)</f>
        <v>0</v>
      </c>
      <c r="S43" s="24">
        <f>SUM(S36:S42)</f>
        <v>0</v>
      </c>
      <c r="T43" s="24">
        <f>SUM(T36:T42)</f>
        <v>0</v>
      </c>
      <c r="U43" s="24">
        <f>SUM(U36:U42)</f>
        <v>0</v>
      </c>
    </row>
    <row r="44" spans="1:21">
      <c r="A44" s="22" t="s">
        <v>90</v>
      </c>
      <c r="B44" s="22" t="s">
        <v>91</v>
      </c>
      <c r="C44" s="22">
        <v>16150</v>
      </c>
      <c r="D44" s="22">
        <v>13172</v>
      </c>
      <c r="E44" s="22">
        <v>13077</v>
      </c>
      <c r="F44" s="22">
        <v>95</v>
      </c>
      <c r="G44" s="22">
        <v>0</v>
      </c>
      <c r="H44" s="22">
        <v>95</v>
      </c>
      <c r="I44" s="22">
        <v>82</v>
      </c>
      <c r="J44" s="22">
        <v>4</v>
      </c>
      <c r="K44" s="22">
        <v>9</v>
      </c>
      <c r="L44" s="22">
        <v>110</v>
      </c>
      <c r="M44" s="22">
        <v>110</v>
      </c>
      <c r="N44" s="22">
        <v>24</v>
      </c>
      <c r="O44" s="22">
        <v>77</v>
      </c>
      <c r="P44" s="22">
        <v>9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>
      <c r="A45" s="22" t="s">
        <v>92</v>
      </c>
      <c r="B45" s="22" t="s">
        <v>93</v>
      </c>
      <c r="C45" s="22">
        <v>6262</v>
      </c>
      <c r="D45" s="22">
        <v>4886</v>
      </c>
      <c r="E45" s="22">
        <v>4868</v>
      </c>
      <c r="F45" s="22">
        <v>18</v>
      </c>
      <c r="G45" s="22">
        <v>0</v>
      </c>
      <c r="H45" s="22">
        <v>18</v>
      </c>
      <c r="I45" s="22">
        <v>18</v>
      </c>
      <c r="J45" s="22">
        <v>0</v>
      </c>
      <c r="K45" s="22">
        <v>0</v>
      </c>
      <c r="L45" s="22">
        <v>16</v>
      </c>
      <c r="M45" s="22">
        <v>16</v>
      </c>
      <c r="N45" s="22">
        <v>8</v>
      </c>
      <c r="O45" s="22">
        <v>8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</row>
    <row r="46" spans="1:21">
      <c r="A46" s="22" t="s">
        <v>94</v>
      </c>
      <c r="B46" s="22" t="s">
        <v>95</v>
      </c>
      <c r="C46" s="22">
        <v>4598</v>
      </c>
      <c r="D46" s="22">
        <v>3694</v>
      </c>
      <c r="E46" s="22">
        <v>3688</v>
      </c>
      <c r="F46" s="22">
        <v>6</v>
      </c>
      <c r="G46" s="22">
        <v>0</v>
      </c>
      <c r="H46" s="22">
        <v>6</v>
      </c>
      <c r="I46" s="22">
        <v>5</v>
      </c>
      <c r="J46" s="22">
        <v>1</v>
      </c>
      <c r="K46" s="22">
        <v>0</v>
      </c>
      <c r="L46" s="22">
        <v>21</v>
      </c>
      <c r="M46" s="22">
        <v>21</v>
      </c>
      <c r="N46" s="22">
        <v>2</v>
      </c>
      <c r="O46" s="22">
        <v>19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1:21">
      <c r="A47" s="22" t="s">
        <v>96</v>
      </c>
      <c r="B47" s="22" t="s">
        <v>97</v>
      </c>
      <c r="C47" s="22">
        <v>8591</v>
      </c>
      <c r="D47" s="22">
        <v>6756</v>
      </c>
      <c r="E47" s="22">
        <v>6725</v>
      </c>
      <c r="F47" s="22">
        <v>31</v>
      </c>
      <c r="G47" s="22">
        <v>0</v>
      </c>
      <c r="H47" s="22">
        <v>31</v>
      </c>
      <c r="I47" s="22">
        <v>29</v>
      </c>
      <c r="J47" s="22">
        <v>1</v>
      </c>
      <c r="K47" s="22">
        <v>1</v>
      </c>
      <c r="L47" s="22">
        <v>22</v>
      </c>
      <c r="M47" s="22">
        <v>22</v>
      </c>
      <c r="N47" s="22">
        <v>6</v>
      </c>
      <c r="O47" s="22">
        <v>15</v>
      </c>
      <c r="P47" s="22">
        <v>1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">
      <c r="A48" s="22" t="s">
        <v>98</v>
      </c>
      <c r="B48" s="22" t="s">
        <v>107</v>
      </c>
      <c r="C48" s="22">
        <v>4747</v>
      </c>
      <c r="D48" s="22">
        <v>3882</v>
      </c>
      <c r="E48" s="22">
        <v>3878</v>
      </c>
      <c r="F48" s="22">
        <v>4</v>
      </c>
      <c r="G48" s="22">
        <v>0</v>
      </c>
      <c r="H48" s="22">
        <v>4</v>
      </c>
      <c r="I48" s="22">
        <v>3</v>
      </c>
      <c r="J48" s="22">
        <v>1</v>
      </c>
      <c r="K48" s="22">
        <v>0</v>
      </c>
      <c r="L48" s="22">
        <v>14</v>
      </c>
      <c r="M48" s="22">
        <v>14</v>
      </c>
      <c r="N48" s="22">
        <v>3</v>
      </c>
      <c r="O48" s="22">
        <v>11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</row>
    <row r="49" spans="1:21">
      <c r="A49" s="22" t="s">
        <v>99</v>
      </c>
      <c r="B49" s="22" t="s">
        <v>100</v>
      </c>
      <c r="C49" s="22">
        <v>8257</v>
      </c>
      <c r="D49" s="22">
        <v>6493</v>
      </c>
      <c r="E49" s="22">
        <v>6467</v>
      </c>
      <c r="F49" s="22">
        <v>26</v>
      </c>
      <c r="G49" s="22">
        <v>0</v>
      </c>
      <c r="H49" s="22">
        <v>26</v>
      </c>
      <c r="I49" s="22">
        <v>22</v>
      </c>
      <c r="J49" s="22">
        <v>3</v>
      </c>
      <c r="K49" s="22">
        <v>1</v>
      </c>
      <c r="L49" s="22">
        <v>44</v>
      </c>
      <c r="M49" s="22">
        <v>44</v>
      </c>
      <c r="N49" s="22">
        <v>10</v>
      </c>
      <c r="O49" s="22">
        <v>33</v>
      </c>
      <c r="P49" s="22">
        <v>1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</row>
    <row r="50" spans="1:21">
      <c r="A50" s="22" t="s">
        <v>101</v>
      </c>
      <c r="B50" s="22" t="s">
        <v>102</v>
      </c>
      <c r="C50" s="22">
        <v>6257</v>
      </c>
      <c r="D50" s="22">
        <v>4849</v>
      </c>
      <c r="E50" s="22">
        <v>4831</v>
      </c>
      <c r="F50" s="22">
        <v>18</v>
      </c>
      <c r="G50" s="22">
        <v>0</v>
      </c>
      <c r="H50" s="22">
        <v>18</v>
      </c>
      <c r="I50" s="22">
        <v>18</v>
      </c>
      <c r="J50" s="22">
        <v>0</v>
      </c>
      <c r="K50" s="22">
        <v>0</v>
      </c>
      <c r="L50" s="22">
        <v>24</v>
      </c>
      <c r="M50" s="22">
        <v>24</v>
      </c>
      <c r="N50" s="22">
        <v>10</v>
      </c>
      <c r="O50" s="22">
        <v>14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</row>
    <row r="51" spans="1:21">
      <c r="A51" s="22" t="s">
        <v>103</v>
      </c>
      <c r="B51" s="22" t="s">
        <v>104</v>
      </c>
      <c r="C51" s="22">
        <v>7180</v>
      </c>
      <c r="D51" s="22">
        <v>5751</v>
      </c>
      <c r="E51" s="22">
        <v>5733</v>
      </c>
      <c r="F51" s="22">
        <v>18</v>
      </c>
      <c r="G51" s="22">
        <v>0</v>
      </c>
      <c r="H51" s="22">
        <v>18</v>
      </c>
      <c r="I51" s="22">
        <v>17</v>
      </c>
      <c r="J51" s="22">
        <v>1</v>
      </c>
      <c r="K51" s="22">
        <v>0</v>
      </c>
      <c r="L51" s="22">
        <v>33</v>
      </c>
      <c r="M51" s="22">
        <v>33</v>
      </c>
      <c r="N51" s="22">
        <v>9</v>
      </c>
      <c r="O51" s="22">
        <v>24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</row>
    <row r="52" spans="1:21">
      <c r="A52" s="24"/>
      <c r="B52" s="24" t="s">
        <v>116</v>
      </c>
      <c r="C52" s="24">
        <f>SUM(C44:C51)</f>
        <v>62042</v>
      </c>
      <c r="D52" s="24">
        <f>SUM(D44:D51)</f>
        <v>49483</v>
      </c>
      <c r="E52" s="24">
        <f>SUM(E44:E51)</f>
        <v>49267</v>
      </c>
      <c r="F52" s="24">
        <f>SUM(F44:F51)</f>
        <v>216</v>
      </c>
      <c r="G52" s="24">
        <f>SUM(G44:G51)</f>
        <v>0</v>
      </c>
      <c r="H52" s="24">
        <f>SUM(H44:H51)</f>
        <v>216</v>
      </c>
      <c r="I52" s="24">
        <f>SUM(I44:I51)</f>
        <v>194</v>
      </c>
      <c r="J52" s="24">
        <f>SUM(J44:J51)</f>
        <v>11</v>
      </c>
      <c r="K52" s="24">
        <f>SUM(K44:K51)</f>
        <v>11</v>
      </c>
      <c r="L52" s="24">
        <f>SUM(L44:L51)</f>
        <v>284</v>
      </c>
      <c r="M52" s="24">
        <f>SUM(M44:M51)</f>
        <v>284</v>
      </c>
      <c r="N52" s="24">
        <f>SUM(N44:N51)</f>
        <v>72</v>
      </c>
      <c r="O52" s="24">
        <f>SUM(O44:O51)</f>
        <v>201</v>
      </c>
      <c r="P52" s="24">
        <f>SUM(P44:P51)</f>
        <v>11</v>
      </c>
      <c r="Q52" s="24">
        <f>SUM(Q44:Q51)</f>
        <v>0</v>
      </c>
      <c r="R52" s="24">
        <f>SUM(R44:R51)</f>
        <v>0</v>
      </c>
      <c r="S52" s="24">
        <f>SUM(S44:S51)</f>
        <v>0</v>
      </c>
      <c r="T52" s="24">
        <f>SUM(T44:T51)</f>
        <v>0</v>
      </c>
      <c r="U52" s="24">
        <f>SUM(U44:U51)</f>
        <v>0</v>
      </c>
    </row>
    <row r="53" spans="1:21">
      <c r="A53" s="27" t="s">
        <v>105</v>
      </c>
      <c r="B53" s="27" t="s">
        <v>106</v>
      </c>
      <c r="C53" s="27">
        <v>57006</v>
      </c>
      <c r="D53" s="27">
        <v>46243</v>
      </c>
      <c r="E53" s="27">
        <v>46108</v>
      </c>
      <c r="F53" s="27">
        <v>135</v>
      </c>
      <c r="G53" s="27">
        <v>0</v>
      </c>
      <c r="H53" s="27">
        <v>135</v>
      </c>
      <c r="I53" s="27">
        <v>93</v>
      </c>
      <c r="J53" s="27">
        <v>5</v>
      </c>
      <c r="K53" s="27">
        <v>37</v>
      </c>
      <c r="L53" s="27">
        <v>456</v>
      </c>
      <c r="M53" s="27">
        <v>456</v>
      </c>
      <c r="N53" s="27">
        <v>47</v>
      </c>
      <c r="O53" s="27">
        <v>372</v>
      </c>
      <c r="P53" s="27">
        <v>37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</row>
    <row r="54" spans="1:21" ht="26.25">
      <c r="A54" s="29"/>
      <c r="B54" s="30" t="s">
        <v>117</v>
      </c>
      <c r="C54" s="30">
        <f>SUM(C53)</f>
        <v>57006</v>
      </c>
      <c r="D54" s="32">
        <f>SUM(D53)</f>
        <v>46243</v>
      </c>
      <c r="E54" s="32">
        <f>SUM(E53)</f>
        <v>46108</v>
      </c>
      <c r="F54" s="32">
        <f>SUM(F53)</f>
        <v>135</v>
      </c>
      <c r="G54" s="32">
        <f>SUM(G53)</f>
        <v>0</v>
      </c>
      <c r="H54" s="32">
        <f>SUM(H53)</f>
        <v>135</v>
      </c>
      <c r="I54" s="32">
        <f>SUM(I53)</f>
        <v>93</v>
      </c>
      <c r="J54" s="32">
        <f>SUM(J53)</f>
        <v>5</v>
      </c>
      <c r="K54" s="32">
        <f>SUM(K53)</f>
        <v>37</v>
      </c>
      <c r="L54" s="32">
        <f>SUM(L53)</f>
        <v>456</v>
      </c>
      <c r="M54" s="32">
        <f>SUM(M53)</f>
        <v>456</v>
      </c>
      <c r="N54" s="32">
        <f>SUM(N53)</f>
        <v>47</v>
      </c>
      <c r="O54" s="32">
        <f>SUM(O53)</f>
        <v>372</v>
      </c>
      <c r="P54" s="32">
        <f>SUM(P53)</f>
        <v>37</v>
      </c>
      <c r="Q54" s="32">
        <f>SUM(Q53)</f>
        <v>0</v>
      </c>
      <c r="R54" s="32">
        <f>SUM(R53)</f>
        <v>0</v>
      </c>
      <c r="S54" s="32">
        <f>SUM(S53)</f>
        <v>0</v>
      </c>
      <c r="T54" s="32">
        <f>SUM(T53)</f>
        <v>0</v>
      </c>
      <c r="U54" s="32">
        <f>SUM(U53)</f>
        <v>0</v>
      </c>
    </row>
    <row r="55" spans="1:21" ht="15">
      <c r="A55" s="31"/>
      <c r="B55" s="33" t="s">
        <v>118</v>
      </c>
      <c r="C55" s="33">
        <f>SUM(C23,C35,C43,C52,C54)</f>
        <v>381402</v>
      </c>
      <c r="D55" s="33">
        <f>SUM(D23,D35,D43,D52,D54)</f>
        <v>303619</v>
      </c>
      <c r="E55" s="33">
        <f>SUM(E23,E35,E43,E52,E54)</f>
        <v>302258</v>
      </c>
      <c r="F55" s="33">
        <f>SUM(F23,F35,F43,F52,F54)</f>
        <v>1361</v>
      </c>
      <c r="G55" s="33">
        <v>0</v>
      </c>
      <c r="H55" s="33">
        <f>SUM(H23,H35,H43,H52,H54)</f>
        <v>1361</v>
      </c>
      <c r="I55" s="33">
        <f>SUM(I23,I35,I43,I52,I54)</f>
        <v>1173</v>
      </c>
      <c r="J55" s="33">
        <f>SUM(J23,J35,J43,J52,J54)</f>
        <v>39</v>
      </c>
      <c r="K55" s="33">
        <f>SUM(K23,K35,K43,K52,K54)</f>
        <v>149</v>
      </c>
      <c r="L55" s="33">
        <f>SUM(L23,L35,L43,L52,L54)</f>
        <v>1995</v>
      </c>
      <c r="M55" s="33">
        <f>SUM(M23,M35,M43,M52,M54)</f>
        <v>1995</v>
      </c>
      <c r="N55" s="33">
        <f>SUM(N23,N35,N43,N52,N54)</f>
        <v>591</v>
      </c>
      <c r="O55" s="33">
        <f>SUM(O23,O35,O43,O52,O54)</f>
        <v>1255</v>
      </c>
      <c r="P55" s="33">
        <f>SUM(P23,P35,P43,P52,P54)</f>
        <v>149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</row>
  </sheetData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ageMargins left="0.19685039370078741" right="0.19685039370078741" top="0.34" bottom="0.27559055118110237" header="0.17" footer="0.15748031496062992"/>
  <pageSetup paperSize="9" scale="70" orientation="landscape" r:id="rId1"/>
  <headerFooter>
    <oddHeader>&amp;CMeldunek o stanie rejestru wyborców - III kwartał 2013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2013-10-22T07:51:46Z</cp:lastPrinted>
  <dcterms:created xsi:type="dcterms:W3CDTF">2013-10-22T07:12:37Z</dcterms:created>
  <dcterms:modified xsi:type="dcterms:W3CDTF">2013-10-22T07:55:41Z</dcterms:modified>
</cp:coreProperties>
</file>