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45" windowWidth="18000" windowHeight="115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U54" i="1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U23"/>
  <c r="T23"/>
  <c r="S23"/>
  <c r="R23"/>
  <c r="Q23"/>
  <c r="P23"/>
  <c r="P55" s="1"/>
  <c r="O23"/>
  <c r="O55" s="1"/>
  <c r="N23"/>
  <c r="M23"/>
  <c r="M55" s="1"/>
  <c r="L23"/>
  <c r="L55" s="1"/>
  <c r="K23"/>
  <c r="K55" s="1"/>
  <c r="J23"/>
  <c r="J55" s="1"/>
  <c r="I23"/>
  <c r="I55" s="1"/>
  <c r="H23"/>
  <c r="H55" s="1"/>
  <c r="G23"/>
  <c r="F23"/>
  <c r="F55" s="1"/>
  <c r="E23"/>
  <c r="E55" s="1"/>
  <c r="D23"/>
  <c r="D55" s="1"/>
  <c r="C23"/>
  <c r="C55" s="1"/>
  <c r="N55" l="1"/>
</calcChain>
</file>

<file path=xl/sharedStrings.xml><?xml version="1.0" encoding="utf-8"?>
<sst xmlns="http://schemas.openxmlformats.org/spreadsheetml/2006/main" count="125" uniqueCount="119">
  <si>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</si>
  <si>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</si>
  <si>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</si>
  <si>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</si>
  <si>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</si>
  <si>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</si>
  <si>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</si>
  <si>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</si>
  <si>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</si>
  <si>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</si>
  <si>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</si>
  <si>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</si>
  <si>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</si>
  <si>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</si>
  <si>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</si>
  <si>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</si>
  <si>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</si>
  <si>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</si>
  <si>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</si>
  <si>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</si>
  <si>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060101</t>
  </si>
  <si>
    <t>m. Międzyrzec Podl.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</si>
  <si>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</si>
  <si>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</si>
  <si>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</si>
  <si>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</si>
  <si>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</si>
  <si>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</si>
  <si>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</si>
  <si>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Podl.</t>
  </si>
  <si>
    <t>060106</t>
  </si>
  <si>
    <t>gm. Kodeń</t>
  </si>
  <si>
    <t>060107</t>
  </si>
  <si>
    <t>gm. Konstantynów</t>
  </si>
  <si>
    <t>060108</t>
  </si>
  <si>
    <t>gm. Leśna Podl.</t>
  </si>
  <si>
    <t>060109</t>
  </si>
  <si>
    <t>gm. Łomazy</t>
  </si>
  <si>
    <t>060110</t>
  </si>
  <si>
    <t>gm. Międzyrzec Podl.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</si>
  <si>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</si>
  <si>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</si>
  <si>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</si>
  <si>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</si>
  <si>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</si>
  <si>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</si>
  <si>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</si>
  <si>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</si>
  <si>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</si>
  <si>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</si>
  <si>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</si>
  <si>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</si>
  <si>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</si>
  <si>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</si>
  <si>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</si>
  <si>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</si>
  <si>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</si>
  <si>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</si>
  <si>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powiat bialski</t>
  </si>
  <si>
    <t>061101</t>
  </si>
  <si>
    <t>m. Łuków</t>
  </si>
  <si>
    <t>061102</t>
  </si>
  <si>
    <t>m. Stoczek Łuk.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</si>
  <si>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</si>
  <si>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</si>
  <si>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</si>
  <si>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</si>
  <si>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</si>
  <si>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</si>
  <si>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</si>
  <si>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</si>
  <si>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</si>
  <si>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</si>
  <si>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</si>
  <si>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Łuk.</t>
  </si>
  <si>
    <t>061109</t>
  </si>
  <si>
    <t>gm. Trzebieszów</t>
  </si>
  <si>
    <t>061110</t>
  </si>
  <si>
    <t>gm. Wojcieszków</t>
  </si>
  <si>
    <t>061111</t>
  </si>
  <si>
    <t>gm. Wola Mysł.</t>
  </si>
  <si>
    <t>powiat łukowski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</si>
  <si>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</si>
  <si>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</si>
  <si>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</si>
  <si>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</si>
  <si>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</si>
  <si>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</si>
  <si>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</si>
  <si>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</si>
  <si>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</si>
  <si>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</si>
  <si>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</si>
  <si>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</si>
  <si>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</si>
  <si>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</si>
  <si>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powiat parczewski</t>
  </si>
  <si>
    <t>061501</t>
  </si>
  <si>
    <t>m. Radzyń Podl.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</si>
  <si>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</si>
  <si>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</si>
  <si>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</si>
  <si>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</si>
  <si>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</si>
  <si>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</si>
  <si>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</si>
  <si>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Podl.</t>
  </si>
  <si>
    <t>061506</t>
  </si>
  <si>
    <t>gm. Radzyń Podl.</t>
  </si>
  <si>
    <t>061507</t>
  </si>
  <si>
    <t>gm. Ulan-Majorat</t>
  </si>
  <si>
    <t>061508</t>
  </si>
  <si>
    <t>gm. Wohyń</t>
  </si>
  <si>
    <t>powiat radzyński</t>
  </si>
  <si>
    <t>066101</t>
  </si>
  <si>
    <t>m. Biała Podlaska</t>
  </si>
  <si>
    <t>m. n. p. p. Biała P.</t>
  </si>
  <si>
    <t>razem</t>
  </si>
  <si>
    <t>Informacje dodatkowe     Rejestr wyborców wg stanu na 31.12.2014 r. - IV kwartał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</si>
</sst>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i/>
      <sz val="8"/>
      <color indexed="8"/>
      <name val="Verdana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indexed="8"/>
      <name val="Verdana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4" borderId="13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0" fontId="5" fillId="5" borderId="17" xfId="0" applyFont="1" applyFill="1" applyBorder="1" applyAlignment="1">
      <alignment vertical="top"/>
    </xf>
    <xf numFmtId="0" fontId="5" fillId="5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vertical="top"/>
    </xf>
    <xf numFmtId="0" fontId="5" fillId="6" borderId="17" xfId="0" applyFont="1" applyFill="1" applyBorder="1" applyAlignment="1">
      <alignment vertical="top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2" fillId="0" borderId="15" xfId="0" applyFont="1" applyBorder="1"/>
    <xf numFmtId="0" fontId="1" fillId="4" borderId="10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14" xfId="0" applyFont="1" applyBorder="1"/>
    <xf numFmtId="0" fontId="1" fillId="0" borderId="2" xfId="0" applyFont="1" applyBorder="1" applyAlignment="1" applyProtection="1">
      <alignment horizontal="center" vertical="center" wrapText="1"/>
    </xf>
    <xf numFmtId="0" fontId="2" fillId="0" borderId="8" xfId="0" applyFont="1" applyBorder="1"/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2" fillId="0" borderId="4" xfId="0" applyFont="1" applyBorder="1"/>
    <xf numFmtId="0" fontId="2" fillId="0" borderId="6" xfId="0" applyFont="1" applyBorder="1"/>
    <xf numFmtId="0" fontId="1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2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A19" workbookViewId="0">
      <selection activeCell="C55" sqref="C55"/>
    </sheetView>
  </sheetViews>
  <sheetFormatPr defaultRowHeight="14.25"/>
  <cols>
    <col min="1" max="1" width="5.5" customWidth="1"/>
    <col min="2" max="2" width="15.125" customWidth="1"/>
    <col min="3" max="3" width="7.75" customWidth="1"/>
    <col min="4" max="4" width="6.875" customWidth="1"/>
    <col min="6" max="6" width="8" customWidth="1"/>
    <col min="7" max="7" width="5.875" customWidth="1"/>
    <col min="8" max="8" width="6.5" customWidth="1"/>
    <col min="9" max="9" width="6.25" customWidth="1"/>
    <col min="10" max="10" width="5.375" customWidth="1"/>
    <col min="11" max="11" width="5.75" customWidth="1"/>
    <col min="12" max="12" width="10.25" customWidth="1"/>
    <col min="13" max="14" width="6.75" customWidth="1"/>
    <col min="15" max="15" width="6.625" customWidth="1"/>
    <col min="16" max="16" width="5.5" customWidth="1"/>
    <col min="17" max="17" width="6.125" customWidth="1"/>
    <col min="18" max="18" width="6.375" customWidth="1"/>
  </cols>
  <sheetData>
    <row r="1" spans="1:21">
      <c r="A1" s="17" t="s">
        <v>0</v>
      </c>
      <c r="B1" s="20" t="s">
        <v>1</v>
      </c>
      <c r="C1" s="20" t="s">
        <v>2</v>
      </c>
      <c r="D1" s="22" t="s">
        <v>3</v>
      </c>
      <c r="E1" s="23"/>
      <c r="F1" s="23"/>
      <c r="G1" s="24"/>
      <c r="H1" s="25" t="s">
        <v>118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1">
      <c r="A2" s="18"/>
      <c r="B2" s="21"/>
      <c r="C2" s="21"/>
      <c r="D2" s="28" t="s">
        <v>4</v>
      </c>
      <c r="E2" s="29" t="s">
        <v>5</v>
      </c>
      <c r="F2" s="29" t="s">
        <v>6</v>
      </c>
      <c r="G2" s="30" t="s">
        <v>7</v>
      </c>
      <c r="H2" s="31" t="s">
        <v>8</v>
      </c>
      <c r="I2" s="32"/>
      <c r="J2" s="32"/>
      <c r="K2" s="33"/>
      <c r="L2" s="12" t="s">
        <v>9</v>
      </c>
      <c r="M2" s="14" t="s">
        <v>10</v>
      </c>
      <c r="N2" s="15"/>
      <c r="O2" s="15"/>
      <c r="P2" s="16"/>
      <c r="Q2" s="14" t="s">
        <v>11</v>
      </c>
      <c r="R2" s="15"/>
      <c r="S2" s="15"/>
      <c r="T2" s="16"/>
      <c r="U2" s="1" t="s">
        <v>12</v>
      </c>
    </row>
    <row r="3" spans="1:21" ht="52.5">
      <c r="A3" s="19"/>
      <c r="B3" s="13"/>
      <c r="C3" s="13"/>
      <c r="D3" s="13"/>
      <c r="E3" s="13"/>
      <c r="F3" s="13"/>
      <c r="G3" s="13"/>
      <c r="H3" s="2" t="s">
        <v>4</v>
      </c>
      <c r="I3" s="3" t="s">
        <v>13</v>
      </c>
      <c r="J3" s="3" t="s">
        <v>14</v>
      </c>
      <c r="K3" s="3" t="s">
        <v>15</v>
      </c>
      <c r="L3" s="13"/>
      <c r="M3" s="4" t="s">
        <v>4</v>
      </c>
      <c r="N3" s="4" t="s">
        <v>16</v>
      </c>
      <c r="O3" s="4" t="s">
        <v>17</v>
      </c>
      <c r="P3" s="4" t="s">
        <v>18</v>
      </c>
      <c r="Q3" s="4" t="s">
        <v>4</v>
      </c>
      <c r="R3" s="4" t="s">
        <v>16</v>
      </c>
      <c r="S3" s="4" t="s">
        <v>17</v>
      </c>
      <c r="T3" s="4" t="s">
        <v>18</v>
      </c>
      <c r="U3" s="5" t="s">
        <v>19</v>
      </c>
    </row>
    <row r="4" spans="1:21" ht="18" customHeight="1">
      <c r="A4" s="6" t="s">
        <v>20</v>
      </c>
      <c r="B4" s="7" t="s">
        <v>21</v>
      </c>
      <c r="C4" s="6">
        <v>17194</v>
      </c>
      <c r="D4" s="6">
        <v>14013</v>
      </c>
      <c r="E4" s="6">
        <v>13891</v>
      </c>
      <c r="F4" s="6">
        <v>122</v>
      </c>
      <c r="G4" s="6">
        <v>0</v>
      </c>
      <c r="H4" s="6">
        <v>122</v>
      </c>
      <c r="I4" s="6">
        <v>110</v>
      </c>
      <c r="J4" s="6">
        <v>0</v>
      </c>
      <c r="K4" s="6">
        <v>12</v>
      </c>
      <c r="L4" s="6">
        <v>119</v>
      </c>
      <c r="M4" s="6">
        <v>119</v>
      </c>
      <c r="N4" s="6">
        <v>14</v>
      </c>
      <c r="O4" s="6">
        <v>93</v>
      </c>
      <c r="P4" s="6">
        <v>12</v>
      </c>
      <c r="Q4" s="6">
        <v>0</v>
      </c>
      <c r="R4" s="6">
        <v>0</v>
      </c>
      <c r="S4" s="6">
        <v>0</v>
      </c>
      <c r="T4" s="6">
        <v>0</v>
      </c>
      <c r="U4" s="6">
        <v>0</v>
      </c>
    </row>
    <row r="5" spans="1:21">
      <c r="A5" s="6" t="s">
        <v>22</v>
      </c>
      <c r="B5" s="7" t="s">
        <v>23</v>
      </c>
      <c r="C5" s="6">
        <v>5866</v>
      </c>
      <c r="D5" s="6">
        <v>4750</v>
      </c>
      <c r="E5" s="6">
        <v>4723</v>
      </c>
      <c r="F5" s="6">
        <v>27</v>
      </c>
      <c r="G5" s="6">
        <v>0</v>
      </c>
      <c r="H5" s="6">
        <v>27</v>
      </c>
      <c r="I5" s="6">
        <v>23</v>
      </c>
      <c r="J5" s="6">
        <v>1</v>
      </c>
      <c r="K5" s="6">
        <v>3</v>
      </c>
      <c r="L5" s="6">
        <v>35</v>
      </c>
      <c r="M5" s="6">
        <v>35</v>
      </c>
      <c r="N5" s="6">
        <v>5</v>
      </c>
      <c r="O5" s="6">
        <v>27</v>
      </c>
      <c r="P5" s="6">
        <v>3</v>
      </c>
      <c r="Q5" s="6">
        <v>0</v>
      </c>
      <c r="R5" s="6">
        <v>0</v>
      </c>
      <c r="S5" s="6">
        <v>0</v>
      </c>
      <c r="T5" s="6">
        <v>0</v>
      </c>
      <c r="U5" s="6">
        <v>0</v>
      </c>
    </row>
    <row r="6" spans="1:21" ht="11.25" customHeight="1">
      <c r="A6" s="6" t="s">
        <v>24</v>
      </c>
      <c r="B6" s="7" t="s">
        <v>25</v>
      </c>
      <c r="C6" s="6">
        <v>13968</v>
      </c>
      <c r="D6" s="6">
        <v>10791</v>
      </c>
      <c r="E6" s="6">
        <v>10611</v>
      </c>
      <c r="F6" s="6">
        <v>180</v>
      </c>
      <c r="G6" s="6">
        <v>0</v>
      </c>
      <c r="H6" s="6">
        <v>180</v>
      </c>
      <c r="I6" s="6">
        <v>172</v>
      </c>
      <c r="J6" s="6">
        <v>0</v>
      </c>
      <c r="K6" s="6">
        <v>8</v>
      </c>
      <c r="L6" s="6">
        <v>118</v>
      </c>
      <c r="M6" s="6">
        <v>118</v>
      </c>
      <c r="N6" s="6">
        <v>51</v>
      </c>
      <c r="O6" s="6">
        <v>59</v>
      </c>
      <c r="P6" s="6">
        <v>8</v>
      </c>
      <c r="Q6" s="6">
        <v>0</v>
      </c>
      <c r="R6" s="6">
        <v>0</v>
      </c>
      <c r="S6" s="6">
        <v>0</v>
      </c>
      <c r="T6" s="6">
        <v>0</v>
      </c>
      <c r="U6" s="6">
        <v>0</v>
      </c>
    </row>
    <row r="7" spans="1:21">
      <c r="A7" s="6" t="s">
        <v>26</v>
      </c>
      <c r="B7" s="7" t="s">
        <v>27</v>
      </c>
      <c r="C7" s="6">
        <v>5615</v>
      </c>
      <c r="D7" s="6">
        <v>4447</v>
      </c>
      <c r="E7" s="6">
        <v>4437</v>
      </c>
      <c r="F7" s="6">
        <v>10</v>
      </c>
      <c r="G7" s="6">
        <v>0</v>
      </c>
      <c r="H7" s="6">
        <v>10</v>
      </c>
      <c r="I7" s="6">
        <v>10</v>
      </c>
      <c r="J7" s="6">
        <v>0</v>
      </c>
      <c r="K7" s="6">
        <v>0</v>
      </c>
      <c r="L7" s="6">
        <v>36</v>
      </c>
      <c r="M7" s="6">
        <v>36</v>
      </c>
      <c r="N7" s="6">
        <v>10</v>
      </c>
      <c r="O7" s="6">
        <v>26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</row>
    <row r="8" spans="1:21" ht="12" customHeight="1">
      <c r="A8" s="6" t="s">
        <v>28</v>
      </c>
      <c r="B8" s="7" t="s">
        <v>29</v>
      </c>
      <c r="C8" s="6">
        <v>5437</v>
      </c>
      <c r="D8" s="6">
        <v>4357</v>
      </c>
      <c r="E8" s="6">
        <v>4319</v>
      </c>
      <c r="F8" s="6">
        <v>38</v>
      </c>
      <c r="G8" s="6">
        <v>0</v>
      </c>
      <c r="H8" s="6">
        <v>38</v>
      </c>
      <c r="I8" s="6">
        <v>34</v>
      </c>
      <c r="J8" s="6">
        <v>2</v>
      </c>
      <c r="K8" s="6">
        <v>2</v>
      </c>
      <c r="L8" s="6">
        <v>37</v>
      </c>
      <c r="M8" s="6">
        <v>37</v>
      </c>
      <c r="N8" s="6">
        <v>9</v>
      </c>
      <c r="O8" s="6">
        <v>26</v>
      </c>
      <c r="P8" s="6">
        <v>2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>
      <c r="A9" s="6" t="s">
        <v>30</v>
      </c>
      <c r="B9" s="7" t="s">
        <v>31</v>
      </c>
      <c r="C9" s="6">
        <v>3892</v>
      </c>
      <c r="D9" s="6">
        <v>3201</v>
      </c>
      <c r="E9" s="6">
        <v>3087</v>
      </c>
      <c r="F9" s="6">
        <v>114</v>
      </c>
      <c r="G9" s="6">
        <v>0</v>
      </c>
      <c r="H9" s="6">
        <v>114</v>
      </c>
      <c r="I9" s="6">
        <v>108</v>
      </c>
      <c r="J9" s="6">
        <v>0</v>
      </c>
      <c r="K9" s="6">
        <v>6</v>
      </c>
      <c r="L9" s="6">
        <v>36</v>
      </c>
      <c r="M9" s="6">
        <v>36</v>
      </c>
      <c r="N9" s="6">
        <v>11</v>
      </c>
      <c r="O9" s="6">
        <v>19</v>
      </c>
      <c r="P9" s="6">
        <v>6</v>
      </c>
      <c r="Q9" s="6">
        <v>0</v>
      </c>
      <c r="R9" s="6">
        <v>0</v>
      </c>
      <c r="S9" s="6">
        <v>0</v>
      </c>
      <c r="T9" s="6">
        <v>0</v>
      </c>
      <c r="U9" s="6">
        <v>0</v>
      </c>
    </row>
    <row r="10" spans="1:21" ht="11.25" customHeight="1">
      <c r="A10" s="6" t="s">
        <v>32</v>
      </c>
      <c r="B10" s="7" t="s">
        <v>33</v>
      </c>
      <c r="C10" s="6">
        <v>4179</v>
      </c>
      <c r="D10" s="6">
        <v>3307</v>
      </c>
      <c r="E10" s="6">
        <v>3242</v>
      </c>
      <c r="F10" s="6">
        <v>65</v>
      </c>
      <c r="G10" s="6">
        <v>0</v>
      </c>
      <c r="H10" s="6">
        <v>65</v>
      </c>
      <c r="I10" s="6">
        <v>57</v>
      </c>
      <c r="J10" s="6">
        <v>6</v>
      </c>
      <c r="K10" s="6">
        <v>2</v>
      </c>
      <c r="L10" s="6">
        <v>36</v>
      </c>
      <c r="M10" s="6">
        <v>36</v>
      </c>
      <c r="N10" s="6">
        <v>18</v>
      </c>
      <c r="O10" s="6">
        <v>16</v>
      </c>
      <c r="P10" s="6">
        <v>2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</row>
    <row r="11" spans="1:21" ht="12.75" customHeight="1">
      <c r="A11" s="6" t="s">
        <v>34</v>
      </c>
      <c r="B11" s="7" t="s">
        <v>35</v>
      </c>
      <c r="C11" s="6">
        <v>4405</v>
      </c>
      <c r="D11" s="6">
        <v>3503</v>
      </c>
      <c r="E11" s="6">
        <v>3460</v>
      </c>
      <c r="F11" s="6">
        <v>43</v>
      </c>
      <c r="G11" s="6">
        <v>0</v>
      </c>
      <c r="H11" s="6">
        <v>43</v>
      </c>
      <c r="I11" s="6">
        <v>39</v>
      </c>
      <c r="J11" s="6">
        <v>2</v>
      </c>
      <c r="K11" s="6">
        <v>2</v>
      </c>
      <c r="L11" s="6">
        <v>21</v>
      </c>
      <c r="M11" s="6">
        <v>21</v>
      </c>
      <c r="N11" s="6">
        <v>1</v>
      </c>
      <c r="O11" s="6">
        <v>18</v>
      </c>
      <c r="P11" s="6">
        <v>2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>
      <c r="A12" s="6" t="s">
        <v>36</v>
      </c>
      <c r="B12" s="7" t="s">
        <v>37</v>
      </c>
      <c r="C12" s="6">
        <v>5265</v>
      </c>
      <c r="D12" s="6">
        <v>4265</v>
      </c>
      <c r="E12" s="6">
        <v>4195</v>
      </c>
      <c r="F12" s="6">
        <v>70</v>
      </c>
      <c r="G12" s="6">
        <v>0</v>
      </c>
      <c r="H12" s="6">
        <v>70</v>
      </c>
      <c r="I12" s="6">
        <v>64</v>
      </c>
      <c r="J12" s="6">
        <v>0</v>
      </c>
      <c r="K12" s="6">
        <v>6</v>
      </c>
      <c r="L12" s="6">
        <v>30</v>
      </c>
      <c r="M12" s="6">
        <v>30</v>
      </c>
      <c r="N12" s="6">
        <v>4</v>
      </c>
      <c r="O12" s="6">
        <v>20</v>
      </c>
      <c r="P12" s="6">
        <v>6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</row>
    <row r="13" spans="1:21" ht="17.25" customHeight="1">
      <c r="A13" s="6" t="s">
        <v>38</v>
      </c>
      <c r="B13" s="7" t="s">
        <v>39</v>
      </c>
      <c r="C13" s="34">
        <v>10509</v>
      </c>
      <c r="D13" s="34">
        <v>8190</v>
      </c>
      <c r="E13" s="34">
        <v>8156</v>
      </c>
      <c r="F13" s="34">
        <v>34</v>
      </c>
      <c r="G13" s="34">
        <v>0</v>
      </c>
      <c r="H13" s="34">
        <v>34</v>
      </c>
      <c r="I13" s="34">
        <v>32</v>
      </c>
      <c r="J13" s="34">
        <v>1</v>
      </c>
      <c r="K13" s="34">
        <v>1</v>
      </c>
      <c r="L13" s="34">
        <v>76</v>
      </c>
      <c r="M13" s="34">
        <v>76</v>
      </c>
      <c r="N13" s="34">
        <v>14</v>
      </c>
      <c r="O13" s="34">
        <v>61</v>
      </c>
      <c r="P13" s="34">
        <v>1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</row>
    <row r="14" spans="1:21">
      <c r="A14" s="6" t="s">
        <v>40</v>
      </c>
      <c r="B14" s="7" t="s">
        <v>41</v>
      </c>
      <c r="C14" s="6">
        <v>7479</v>
      </c>
      <c r="D14" s="6">
        <v>5994</v>
      </c>
      <c r="E14" s="6">
        <v>5938</v>
      </c>
      <c r="F14" s="6">
        <v>56</v>
      </c>
      <c r="G14" s="6">
        <v>0</v>
      </c>
      <c r="H14" s="6">
        <v>56</v>
      </c>
      <c r="I14" s="6">
        <v>46</v>
      </c>
      <c r="J14" s="6">
        <v>0</v>
      </c>
      <c r="K14" s="6">
        <v>10</v>
      </c>
      <c r="L14" s="6">
        <v>31</v>
      </c>
      <c r="M14" s="6">
        <v>31</v>
      </c>
      <c r="N14" s="6">
        <v>7</v>
      </c>
      <c r="O14" s="6">
        <v>14</v>
      </c>
      <c r="P14" s="6">
        <v>10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1:21">
      <c r="A15" s="6" t="s">
        <v>42</v>
      </c>
      <c r="B15" s="7" t="s">
        <v>43</v>
      </c>
      <c r="C15" s="6">
        <v>3199</v>
      </c>
      <c r="D15" s="6">
        <v>2556</v>
      </c>
      <c r="E15" s="6">
        <v>2514</v>
      </c>
      <c r="F15" s="6">
        <v>42</v>
      </c>
      <c r="G15" s="6">
        <v>0</v>
      </c>
      <c r="H15" s="6">
        <v>42</v>
      </c>
      <c r="I15" s="6">
        <v>32</v>
      </c>
      <c r="J15" s="6">
        <v>0</v>
      </c>
      <c r="K15" s="6">
        <v>10</v>
      </c>
      <c r="L15" s="6">
        <v>29</v>
      </c>
      <c r="M15" s="6">
        <v>29</v>
      </c>
      <c r="N15" s="6">
        <v>1</v>
      </c>
      <c r="O15" s="6">
        <v>18</v>
      </c>
      <c r="P15" s="6">
        <v>10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>
      <c r="A16" s="6" t="s">
        <v>44</v>
      </c>
      <c r="B16" s="7" t="s">
        <v>45</v>
      </c>
      <c r="C16" s="6">
        <v>2397</v>
      </c>
      <c r="D16" s="6">
        <v>1942</v>
      </c>
      <c r="E16" s="6">
        <v>1928</v>
      </c>
      <c r="F16" s="6">
        <v>14</v>
      </c>
      <c r="G16" s="6">
        <v>0</v>
      </c>
      <c r="H16" s="6">
        <v>14</v>
      </c>
      <c r="I16" s="6">
        <v>14</v>
      </c>
      <c r="J16" s="6">
        <v>0</v>
      </c>
      <c r="K16" s="6">
        <v>0</v>
      </c>
      <c r="L16" s="6">
        <v>12</v>
      </c>
      <c r="M16" s="6">
        <v>12</v>
      </c>
      <c r="N16" s="6">
        <v>1</v>
      </c>
      <c r="O16" s="6">
        <v>11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</row>
    <row r="17" spans="1:21" ht="15" customHeight="1">
      <c r="A17" s="6" t="s">
        <v>46</v>
      </c>
      <c r="B17" s="7" t="s">
        <v>47</v>
      </c>
      <c r="C17" s="6">
        <v>2564</v>
      </c>
      <c r="D17" s="6">
        <v>2075</v>
      </c>
      <c r="E17" s="6">
        <v>2015</v>
      </c>
      <c r="F17" s="6">
        <v>60</v>
      </c>
      <c r="G17" s="6">
        <v>0</v>
      </c>
      <c r="H17" s="6">
        <v>60</v>
      </c>
      <c r="I17" s="6">
        <v>51</v>
      </c>
      <c r="J17" s="6">
        <v>3</v>
      </c>
      <c r="K17" s="6">
        <v>6</v>
      </c>
      <c r="L17" s="6">
        <v>30</v>
      </c>
      <c r="M17" s="6">
        <v>30</v>
      </c>
      <c r="N17" s="6">
        <v>1</v>
      </c>
      <c r="O17" s="6">
        <v>23</v>
      </c>
      <c r="P17" s="6">
        <v>6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 ht="11.25" customHeight="1">
      <c r="A18" s="6" t="s">
        <v>48</v>
      </c>
      <c r="B18" s="7" t="s">
        <v>49</v>
      </c>
      <c r="C18" s="6">
        <v>2653</v>
      </c>
      <c r="D18" s="6">
        <v>2202</v>
      </c>
      <c r="E18" s="6">
        <v>2171</v>
      </c>
      <c r="F18" s="6">
        <v>31</v>
      </c>
      <c r="G18" s="6">
        <v>0</v>
      </c>
      <c r="H18" s="6">
        <v>31</v>
      </c>
      <c r="I18" s="6">
        <v>31</v>
      </c>
      <c r="J18" s="6">
        <v>0</v>
      </c>
      <c r="K18" s="6">
        <v>0</v>
      </c>
      <c r="L18" s="6">
        <v>16</v>
      </c>
      <c r="M18" s="6">
        <v>16</v>
      </c>
      <c r="N18" s="6">
        <v>5</v>
      </c>
      <c r="O18" s="6">
        <v>11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</row>
    <row r="19" spans="1:21">
      <c r="A19" s="6" t="s">
        <v>50</v>
      </c>
      <c r="B19" s="7" t="s">
        <v>51</v>
      </c>
      <c r="C19" s="6">
        <v>6824</v>
      </c>
      <c r="D19" s="6">
        <v>5507</v>
      </c>
      <c r="E19" s="6">
        <v>5476</v>
      </c>
      <c r="F19" s="6">
        <v>31</v>
      </c>
      <c r="G19" s="6">
        <v>0</v>
      </c>
      <c r="H19" s="6">
        <v>31</v>
      </c>
      <c r="I19" s="6">
        <v>26</v>
      </c>
      <c r="J19" s="6">
        <v>1</v>
      </c>
      <c r="K19" s="6">
        <v>4</v>
      </c>
      <c r="L19" s="6">
        <v>62</v>
      </c>
      <c r="M19" s="6">
        <v>62</v>
      </c>
      <c r="N19" s="6">
        <v>8</v>
      </c>
      <c r="O19" s="6">
        <v>50</v>
      </c>
      <c r="P19" s="6">
        <v>4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</row>
    <row r="20" spans="1:21">
      <c r="A20" s="6" t="s">
        <v>52</v>
      </c>
      <c r="B20" s="7" t="s">
        <v>53</v>
      </c>
      <c r="C20" s="6">
        <v>3355</v>
      </c>
      <c r="D20" s="6">
        <v>2728</v>
      </c>
      <c r="E20" s="6">
        <v>2718</v>
      </c>
      <c r="F20" s="6">
        <v>10</v>
      </c>
      <c r="G20" s="6">
        <v>0</v>
      </c>
      <c r="H20" s="6">
        <v>10</v>
      </c>
      <c r="I20" s="6">
        <v>10</v>
      </c>
      <c r="J20" s="6">
        <v>0</v>
      </c>
      <c r="K20" s="6">
        <v>0</v>
      </c>
      <c r="L20" s="6">
        <v>31</v>
      </c>
      <c r="M20" s="6">
        <v>31</v>
      </c>
      <c r="N20" s="6">
        <v>6</v>
      </c>
      <c r="O20" s="6">
        <v>25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>
      <c r="A21" s="6" t="s">
        <v>54</v>
      </c>
      <c r="B21" s="7" t="s">
        <v>55</v>
      </c>
      <c r="C21" s="6">
        <v>5164</v>
      </c>
      <c r="D21" s="6">
        <v>4243</v>
      </c>
      <c r="E21" s="6">
        <v>4211</v>
      </c>
      <c r="F21" s="6">
        <v>32</v>
      </c>
      <c r="G21" s="6">
        <v>0</v>
      </c>
      <c r="H21" s="6">
        <v>32</v>
      </c>
      <c r="I21" s="6">
        <v>17</v>
      </c>
      <c r="J21" s="6">
        <v>1</v>
      </c>
      <c r="K21" s="6">
        <v>14</v>
      </c>
      <c r="L21" s="6">
        <v>42</v>
      </c>
      <c r="M21" s="6">
        <v>42</v>
      </c>
      <c r="N21" s="6">
        <v>8</v>
      </c>
      <c r="O21" s="6">
        <v>20</v>
      </c>
      <c r="P21" s="6">
        <v>14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1:21">
      <c r="A22" s="6" t="s">
        <v>56</v>
      </c>
      <c r="B22" s="7" t="s">
        <v>57</v>
      </c>
      <c r="C22" s="6">
        <v>4586</v>
      </c>
      <c r="D22" s="6">
        <v>3613</v>
      </c>
      <c r="E22" s="6">
        <v>3563</v>
      </c>
      <c r="F22" s="6">
        <v>50</v>
      </c>
      <c r="G22" s="6">
        <v>0</v>
      </c>
      <c r="H22" s="6">
        <v>50</v>
      </c>
      <c r="I22" s="6">
        <v>46</v>
      </c>
      <c r="J22" s="6">
        <v>0</v>
      </c>
      <c r="K22" s="6">
        <v>4</v>
      </c>
      <c r="L22" s="6">
        <v>27</v>
      </c>
      <c r="M22" s="6">
        <v>27</v>
      </c>
      <c r="N22" s="6">
        <v>3</v>
      </c>
      <c r="O22" s="6">
        <v>20</v>
      </c>
      <c r="P22" s="6">
        <v>4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1:21" ht="10.5" customHeight="1">
      <c r="A23" s="8" t="s">
        <v>58</v>
      </c>
      <c r="B23" s="9"/>
      <c r="C23" s="8">
        <f t="shared" ref="C23:U23" si="0">SUM(C4:C22)</f>
        <v>114551</v>
      </c>
      <c r="D23" s="8">
        <f t="shared" si="0"/>
        <v>91684</v>
      </c>
      <c r="E23" s="8">
        <f t="shared" si="0"/>
        <v>90655</v>
      </c>
      <c r="F23" s="8">
        <f t="shared" si="0"/>
        <v>1029</v>
      </c>
      <c r="G23" s="8">
        <f t="shared" si="0"/>
        <v>0</v>
      </c>
      <c r="H23" s="8">
        <f t="shared" si="0"/>
        <v>1029</v>
      </c>
      <c r="I23" s="8">
        <f t="shared" si="0"/>
        <v>922</v>
      </c>
      <c r="J23" s="8">
        <f t="shared" si="0"/>
        <v>17</v>
      </c>
      <c r="K23" s="8">
        <f t="shared" si="0"/>
        <v>90</v>
      </c>
      <c r="L23" s="8">
        <f t="shared" si="0"/>
        <v>824</v>
      </c>
      <c r="M23" s="8">
        <f t="shared" si="0"/>
        <v>824</v>
      </c>
      <c r="N23" s="8">
        <f t="shared" si="0"/>
        <v>177</v>
      </c>
      <c r="O23" s="8">
        <f t="shared" si="0"/>
        <v>557</v>
      </c>
      <c r="P23" s="8">
        <f t="shared" si="0"/>
        <v>90</v>
      </c>
      <c r="Q23" s="8">
        <f t="shared" si="0"/>
        <v>0</v>
      </c>
      <c r="R23" s="8">
        <f t="shared" si="0"/>
        <v>0</v>
      </c>
      <c r="S23" s="8">
        <f t="shared" si="0"/>
        <v>0</v>
      </c>
      <c r="T23" s="8">
        <f t="shared" si="0"/>
        <v>0</v>
      </c>
      <c r="U23" s="8">
        <f t="shared" si="0"/>
        <v>0</v>
      </c>
    </row>
    <row r="24" spans="1:21">
      <c r="A24" s="6" t="s">
        <v>59</v>
      </c>
      <c r="B24" s="7" t="s">
        <v>60</v>
      </c>
      <c r="C24" s="6">
        <v>30128</v>
      </c>
      <c r="D24" s="6">
        <v>24278</v>
      </c>
      <c r="E24" s="6">
        <v>24159</v>
      </c>
      <c r="F24" s="6">
        <v>119</v>
      </c>
      <c r="G24" s="6">
        <v>0</v>
      </c>
      <c r="H24" s="6">
        <v>119</v>
      </c>
      <c r="I24" s="6">
        <v>69</v>
      </c>
      <c r="J24" s="6">
        <v>6</v>
      </c>
      <c r="K24" s="6">
        <v>44</v>
      </c>
      <c r="L24" s="6">
        <v>300</v>
      </c>
      <c r="M24" s="6">
        <v>300</v>
      </c>
      <c r="N24" s="6">
        <v>46</v>
      </c>
      <c r="O24" s="6">
        <v>210</v>
      </c>
      <c r="P24" s="6">
        <v>44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</row>
    <row r="25" spans="1:21" ht="13.5" customHeight="1">
      <c r="A25" s="6" t="s">
        <v>61</v>
      </c>
      <c r="B25" s="7" t="s">
        <v>62</v>
      </c>
      <c r="C25" s="6">
        <v>2713</v>
      </c>
      <c r="D25" s="6">
        <v>2192</v>
      </c>
      <c r="E25" s="6">
        <v>2156</v>
      </c>
      <c r="F25" s="6">
        <v>36</v>
      </c>
      <c r="G25" s="6">
        <v>0</v>
      </c>
      <c r="H25" s="6">
        <v>36</v>
      </c>
      <c r="I25" s="6">
        <v>30</v>
      </c>
      <c r="J25" s="6">
        <v>0</v>
      </c>
      <c r="K25" s="6">
        <v>6</v>
      </c>
      <c r="L25" s="6">
        <v>32</v>
      </c>
      <c r="M25" s="6">
        <v>32</v>
      </c>
      <c r="N25" s="6">
        <v>5</v>
      </c>
      <c r="O25" s="6">
        <v>21</v>
      </c>
      <c r="P25" s="6">
        <v>6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>
      <c r="A26" s="6" t="s">
        <v>63</v>
      </c>
      <c r="B26" s="7" t="s">
        <v>64</v>
      </c>
      <c r="C26" s="6">
        <v>5923</v>
      </c>
      <c r="D26" s="6">
        <v>4698</v>
      </c>
      <c r="E26" s="6">
        <v>4643</v>
      </c>
      <c r="F26" s="6">
        <v>55</v>
      </c>
      <c r="G26" s="6">
        <v>0</v>
      </c>
      <c r="H26" s="6">
        <v>55</v>
      </c>
      <c r="I26" s="6">
        <v>49</v>
      </c>
      <c r="J26" s="6">
        <v>0</v>
      </c>
      <c r="K26" s="6">
        <v>6</v>
      </c>
      <c r="L26" s="6">
        <v>27</v>
      </c>
      <c r="M26" s="6">
        <v>27</v>
      </c>
      <c r="N26" s="6">
        <v>4</v>
      </c>
      <c r="O26" s="6">
        <v>17</v>
      </c>
      <c r="P26" s="6">
        <v>6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1:21">
      <c r="A27" s="6" t="s">
        <v>65</v>
      </c>
      <c r="B27" s="7" t="s">
        <v>66</v>
      </c>
      <c r="C27" s="6">
        <v>10805</v>
      </c>
      <c r="D27" s="6">
        <v>8286</v>
      </c>
      <c r="E27" s="6">
        <v>8253</v>
      </c>
      <c r="F27" s="6">
        <v>33</v>
      </c>
      <c r="G27" s="6">
        <v>0</v>
      </c>
      <c r="H27" s="6">
        <v>33</v>
      </c>
      <c r="I27" s="6">
        <v>26</v>
      </c>
      <c r="J27" s="6">
        <v>0</v>
      </c>
      <c r="K27" s="6">
        <v>7</v>
      </c>
      <c r="L27" s="6">
        <v>60</v>
      </c>
      <c r="M27" s="6">
        <v>60</v>
      </c>
      <c r="N27" s="6">
        <v>14</v>
      </c>
      <c r="O27" s="6">
        <v>39</v>
      </c>
      <c r="P27" s="6">
        <v>7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>
      <c r="A28" s="6" t="s">
        <v>67</v>
      </c>
      <c r="B28" s="7" t="s">
        <v>68</v>
      </c>
      <c r="C28" s="6">
        <v>17798</v>
      </c>
      <c r="D28" s="6">
        <v>13514</v>
      </c>
      <c r="E28" s="6">
        <v>13459</v>
      </c>
      <c r="F28" s="6">
        <v>55</v>
      </c>
      <c r="G28" s="6">
        <v>0</v>
      </c>
      <c r="H28" s="6">
        <v>55</v>
      </c>
      <c r="I28" s="6">
        <v>53</v>
      </c>
      <c r="J28" s="6">
        <v>0</v>
      </c>
      <c r="K28" s="6">
        <v>2</v>
      </c>
      <c r="L28" s="6">
        <v>153</v>
      </c>
      <c r="M28" s="6">
        <v>153</v>
      </c>
      <c r="N28" s="6">
        <v>96</v>
      </c>
      <c r="O28" s="6">
        <v>55</v>
      </c>
      <c r="P28" s="6">
        <v>2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</row>
    <row r="29" spans="1:21" ht="16.5" customHeight="1">
      <c r="A29" s="6" t="s">
        <v>69</v>
      </c>
      <c r="B29" s="7" t="s">
        <v>70</v>
      </c>
      <c r="C29" s="6">
        <v>4235</v>
      </c>
      <c r="D29" s="6">
        <v>3389</v>
      </c>
      <c r="E29" s="6">
        <v>3332</v>
      </c>
      <c r="F29" s="6">
        <v>57</v>
      </c>
      <c r="G29" s="6">
        <v>0</v>
      </c>
      <c r="H29" s="6">
        <v>57</v>
      </c>
      <c r="I29" s="6">
        <v>51</v>
      </c>
      <c r="J29" s="6">
        <v>1</v>
      </c>
      <c r="K29" s="6">
        <v>5</v>
      </c>
      <c r="L29" s="6">
        <v>25</v>
      </c>
      <c r="M29" s="6">
        <v>25</v>
      </c>
      <c r="N29" s="6">
        <v>3</v>
      </c>
      <c r="O29" s="6">
        <v>17</v>
      </c>
      <c r="P29" s="6">
        <v>5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</row>
    <row r="30" spans="1:21">
      <c r="A30" s="6" t="s">
        <v>71</v>
      </c>
      <c r="B30" s="7" t="s">
        <v>72</v>
      </c>
      <c r="C30" s="6">
        <v>9965</v>
      </c>
      <c r="D30" s="6">
        <v>7709</v>
      </c>
      <c r="E30" s="6">
        <v>7655</v>
      </c>
      <c r="F30" s="6">
        <v>54</v>
      </c>
      <c r="G30" s="6">
        <v>0</v>
      </c>
      <c r="H30" s="6">
        <v>54</v>
      </c>
      <c r="I30" s="6">
        <v>47</v>
      </c>
      <c r="J30" s="6">
        <v>2</v>
      </c>
      <c r="K30" s="6">
        <v>5</v>
      </c>
      <c r="L30" s="6">
        <v>50</v>
      </c>
      <c r="M30" s="6">
        <v>50</v>
      </c>
      <c r="N30" s="6">
        <v>15</v>
      </c>
      <c r="O30" s="6">
        <v>30</v>
      </c>
      <c r="P30" s="6">
        <v>5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15.75" customHeight="1">
      <c r="A31" s="6" t="s">
        <v>73</v>
      </c>
      <c r="B31" s="7" t="s">
        <v>74</v>
      </c>
      <c r="C31" s="6">
        <v>8243</v>
      </c>
      <c r="D31" s="6">
        <v>6590</v>
      </c>
      <c r="E31" s="6">
        <v>6552</v>
      </c>
      <c r="F31" s="6">
        <v>38</v>
      </c>
      <c r="G31" s="6">
        <v>0</v>
      </c>
      <c r="H31" s="6">
        <v>38</v>
      </c>
      <c r="I31" s="6">
        <v>26</v>
      </c>
      <c r="J31" s="6">
        <v>2</v>
      </c>
      <c r="K31" s="6">
        <v>10</v>
      </c>
      <c r="L31" s="6">
        <v>74</v>
      </c>
      <c r="M31" s="6">
        <v>74</v>
      </c>
      <c r="N31" s="6">
        <v>29</v>
      </c>
      <c r="O31" s="6">
        <v>35</v>
      </c>
      <c r="P31" s="6">
        <v>10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</row>
    <row r="32" spans="1:21" ht="11.25" customHeight="1">
      <c r="A32" s="6" t="s">
        <v>75</v>
      </c>
      <c r="B32" s="7" t="s">
        <v>76</v>
      </c>
      <c r="C32" s="6">
        <v>7631</v>
      </c>
      <c r="D32" s="6">
        <v>5947</v>
      </c>
      <c r="E32" s="6">
        <v>5915</v>
      </c>
      <c r="F32" s="6">
        <v>32</v>
      </c>
      <c r="G32" s="6">
        <v>0</v>
      </c>
      <c r="H32" s="6">
        <v>32</v>
      </c>
      <c r="I32" s="6">
        <v>28</v>
      </c>
      <c r="J32" s="6">
        <v>0</v>
      </c>
      <c r="K32" s="6">
        <v>4</v>
      </c>
      <c r="L32" s="6">
        <v>47</v>
      </c>
      <c r="M32" s="6">
        <v>47</v>
      </c>
      <c r="N32" s="6">
        <v>16</v>
      </c>
      <c r="O32" s="6">
        <v>27</v>
      </c>
      <c r="P32" s="6">
        <v>4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</row>
    <row r="33" spans="1:21" ht="12.75" customHeight="1">
      <c r="A33" s="6" t="s">
        <v>77</v>
      </c>
      <c r="B33" s="7" t="s">
        <v>78</v>
      </c>
      <c r="C33" s="6">
        <v>7148</v>
      </c>
      <c r="D33" s="6">
        <v>5577</v>
      </c>
      <c r="E33" s="6">
        <v>5556</v>
      </c>
      <c r="F33" s="6">
        <v>21</v>
      </c>
      <c r="G33" s="6">
        <v>0</v>
      </c>
      <c r="H33" s="6">
        <v>21</v>
      </c>
      <c r="I33" s="6">
        <v>18</v>
      </c>
      <c r="J33" s="6">
        <v>0</v>
      </c>
      <c r="K33" s="6">
        <v>3</v>
      </c>
      <c r="L33" s="6">
        <v>46</v>
      </c>
      <c r="M33" s="6">
        <v>46</v>
      </c>
      <c r="N33" s="6">
        <v>14</v>
      </c>
      <c r="O33" s="6">
        <v>29</v>
      </c>
      <c r="P33" s="6">
        <v>3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</row>
    <row r="34" spans="1:21" ht="15.75" customHeight="1">
      <c r="A34" s="6" t="s">
        <v>79</v>
      </c>
      <c r="B34" s="7" t="s">
        <v>80</v>
      </c>
      <c r="C34" s="6">
        <v>5056</v>
      </c>
      <c r="D34" s="6">
        <v>4054</v>
      </c>
      <c r="E34" s="6">
        <v>4028</v>
      </c>
      <c r="F34" s="6">
        <v>26</v>
      </c>
      <c r="G34" s="6">
        <v>0</v>
      </c>
      <c r="H34" s="6">
        <v>26</v>
      </c>
      <c r="I34" s="6">
        <v>19</v>
      </c>
      <c r="J34" s="6">
        <v>7</v>
      </c>
      <c r="K34" s="6">
        <v>0</v>
      </c>
      <c r="L34" s="6">
        <v>25</v>
      </c>
      <c r="M34" s="6">
        <v>25</v>
      </c>
      <c r="N34" s="6">
        <v>7</v>
      </c>
      <c r="O34" s="6">
        <v>18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1:21" ht="12.75" customHeight="1">
      <c r="A35" s="8" t="s">
        <v>81</v>
      </c>
      <c r="B35" s="9"/>
      <c r="C35" s="8">
        <f t="shared" ref="C35:U35" si="1">SUM(C24:C34)</f>
        <v>109645</v>
      </c>
      <c r="D35" s="8">
        <f t="shared" si="1"/>
        <v>86234</v>
      </c>
      <c r="E35" s="8">
        <f t="shared" si="1"/>
        <v>85708</v>
      </c>
      <c r="F35" s="8">
        <f t="shared" si="1"/>
        <v>526</v>
      </c>
      <c r="G35" s="8">
        <f t="shared" si="1"/>
        <v>0</v>
      </c>
      <c r="H35" s="8">
        <f t="shared" si="1"/>
        <v>526</v>
      </c>
      <c r="I35" s="8">
        <f t="shared" si="1"/>
        <v>416</v>
      </c>
      <c r="J35" s="8">
        <f t="shared" si="1"/>
        <v>18</v>
      </c>
      <c r="K35" s="8">
        <f t="shared" si="1"/>
        <v>92</v>
      </c>
      <c r="L35" s="8">
        <f t="shared" si="1"/>
        <v>839</v>
      </c>
      <c r="M35" s="8">
        <f t="shared" si="1"/>
        <v>839</v>
      </c>
      <c r="N35" s="8">
        <f t="shared" si="1"/>
        <v>249</v>
      </c>
      <c r="O35" s="8">
        <f t="shared" si="1"/>
        <v>498</v>
      </c>
      <c r="P35" s="8">
        <f t="shared" si="1"/>
        <v>92</v>
      </c>
      <c r="Q35" s="8">
        <f t="shared" si="1"/>
        <v>0</v>
      </c>
      <c r="R35" s="8">
        <f t="shared" si="1"/>
        <v>0</v>
      </c>
      <c r="S35" s="8">
        <f t="shared" si="1"/>
        <v>0</v>
      </c>
      <c r="T35" s="8">
        <f t="shared" si="1"/>
        <v>0</v>
      </c>
      <c r="U35" s="8">
        <f t="shared" si="1"/>
        <v>0</v>
      </c>
    </row>
    <row r="36" spans="1:21" ht="13.5" customHeight="1">
      <c r="A36" s="6" t="s">
        <v>82</v>
      </c>
      <c r="B36" s="7" t="s">
        <v>83</v>
      </c>
      <c r="C36" s="6">
        <v>4099</v>
      </c>
      <c r="D36" s="6">
        <v>3285</v>
      </c>
      <c r="E36" s="6">
        <v>3217</v>
      </c>
      <c r="F36" s="6">
        <v>68</v>
      </c>
      <c r="G36" s="6">
        <v>0</v>
      </c>
      <c r="H36" s="6">
        <v>68</v>
      </c>
      <c r="I36" s="6">
        <v>62</v>
      </c>
      <c r="J36" s="6">
        <v>1</v>
      </c>
      <c r="K36" s="6">
        <v>5</v>
      </c>
      <c r="L36" s="6">
        <v>27</v>
      </c>
      <c r="M36" s="6">
        <v>27</v>
      </c>
      <c r="N36" s="6">
        <v>5</v>
      </c>
      <c r="O36" s="6">
        <v>17</v>
      </c>
      <c r="P36" s="6">
        <v>5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</row>
    <row r="37" spans="1:21">
      <c r="A37" s="6" t="s">
        <v>84</v>
      </c>
      <c r="B37" s="7" t="s">
        <v>85</v>
      </c>
      <c r="C37" s="6">
        <v>3951</v>
      </c>
      <c r="D37" s="6">
        <v>3212</v>
      </c>
      <c r="E37" s="6">
        <v>3204</v>
      </c>
      <c r="F37" s="6">
        <v>8</v>
      </c>
      <c r="G37" s="6">
        <v>0</v>
      </c>
      <c r="H37" s="6">
        <v>8</v>
      </c>
      <c r="I37" s="6">
        <v>5</v>
      </c>
      <c r="J37" s="6">
        <v>0</v>
      </c>
      <c r="K37" s="6">
        <v>3</v>
      </c>
      <c r="L37" s="6">
        <v>37</v>
      </c>
      <c r="M37" s="6">
        <v>37</v>
      </c>
      <c r="N37" s="6">
        <v>21</v>
      </c>
      <c r="O37" s="6">
        <v>13</v>
      </c>
      <c r="P37" s="6">
        <v>3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</row>
    <row r="38" spans="1:21">
      <c r="A38" s="6" t="s">
        <v>86</v>
      </c>
      <c r="B38" s="7" t="s">
        <v>87</v>
      </c>
      <c r="C38" s="6">
        <v>4121</v>
      </c>
      <c r="D38" s="6">
        <v>3279</v>
      </c>
      <c r="E38" s="6">
        <v>3269</v>
      </c>
      <c r="F38" s="6">
        <v>10</v>
      </c>
      <c r="G38" s="6">
        <v>0</v>
      </c>
      <c r="H38" s="6">
        <v>10</v>
      </c>
      <c r="I38" s="6">
        <v>10</v>
      </c>
      <c r="J38" s="6">
        <v>0</v>
      </c>
      <c r="K38" s="6">
        <v>0</v>
      </c>
      <c r="L38" s="6">
        <v>16</v>
      </c>
      <c r="M38" s="6">
        <v>16</v>
      </c>
      <c r="N38" s="6">
        <v>0</v>
      </c>
      <c r="O38" s="6">
        <v>16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>
      <c r="A39" s="6" t="s">
        <v>88</v>
      </c>
      <c r="B39" s="7" t="s">
        <v>89</v>
      </c>
      <c r="C39" s="6">
        <v>15058</v>
      </c>
      <c r="D39" s="6">
        <v>12313</v>
      </c>
      <c r="E39" s="6">
        <v>12274</v>
      </c>
      <c r="F39" s="6">
        <v>39</v>
      </c>
      <c r="G39" s="6">
        <v>0</v>
      </c>
      <c r="H39" s="6">
        <v>39</v>
      </c>
      <c r="I39" s="6">
        <v>30</v>
      </c>
      <c r="J39" s="6">
        <v>4</v>
      </c>
      <c r="K39" s="6">
        <v>5</v>
      </c>
      <c r="L39" s="6">
        <v>134</v>
      </c>
      <c r="M39" s="6">
        <v>134</v>
      </c>
      <c r="N39" s="6">
        <v>29</v>
      </c>
      <c r="O39" s="6">
        <v>100</v>
      </c>
      <c r="P39" s="6">
        <v>5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ht="13.5" customHeight="1">
      <c r="A40" s="6" t="s">
        <v>90</v>
      </c>
      <c r="B40" s="7" t="s">
        <v>91</v>
      </c>
      <c r="C40" s="6">
        <v>1805</v>
      </c>
      <c r="D40" s="6">
        <v>1502</v>
      </c>
      <c r="E40" s="6">
        <v>1492</v>
      </c>
      <c r="F40" s="6">
        <v>10</v>
      </c>
      <c r="G40" s="6">
        <v>0</v>
      </c>
      <c r="H40" s="6">
        <v>10</v>
      </c>
      <c r="I40" s="6">
        <v>10</v>
      </c>
      <c r="J40" s="6">
        <v>0</v>
      </c>
      <c r="K40" s="6">
        <v>0</v>
      </c>
      <c r="L40" s="6">
        <v>12</v>
      </c>
      <c r="M40" s="6">
        <v>12</v>
      </c>
      <c r="N40" s="6">
        <v>1</v>
      </c>
      <c r="O40" s="6">
        <v>11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>
      <c r="A41" s="6" t="s">
        <v>92</v>
      </c>
      <c r="B41" s="7" t="s">
        <v>93</v>
      </c>
      <c r="C41" s="6">
        <v>4820</v>
      </c>
      <c r="D41" s="6">
        <v>3946</v>
      </c>
      <c r="E41" s="6">
        <v>3930</v>
      </c>
      <c r="F41" s="6">
        <v>16</v>
      </c>
      <c r="G41" s="6">
        <v>0</v>
      </c>
      <c r="H41" s="6">
        <v>16</v>
      </c>
      <c r="I41" s="6">
        <v>13</v>
      </c>
      <c r="J41" s="6">
        <v>0</v>
      </c>
      <c r="K41" s="6">
        <v>3</v>
      </c>
      <c r="L41" s="6">
        <v>31</v>
      </c>
      <c r="M41" s="6">
        <v>31</v>
      </c>
      <c r="N41" s="6">
        <v>3</v>
      </c>
      <c r="O41" s="6">
        <v>25</v>
      </c>
      <c r="P41" s="6">
        <v>3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1:21" ht="10.5" customHeight="1">
      <c r="A42" s="6" t="s">
        <v>94</v>
      </c>
      <c r="B42" s="7" t="s">
        <v>95</v>
      </c>
      <c r="C42" s="6">
        <v>2750</v>
      </c>
      <c r="D42" s="6">
        <v>2277</v>
      </c>
      <c r="E42" s="6">
        <v>2200</v>
      </c>
      <c r="F42" s="6">
        <v>77</v>
      </c>
      <c r="G42" s="6">
        <v>0</v>
      </c>
      <c r="H42" s="6">
        <v>77</v>
      </c>
      <c r="I42" s="6">
        <v>65</v>
      </c>
      <c r="J42" s="6">
        <v>1</v>
      </c>
      <c r="K42" s="6">
        <v>11</v>
      </c>
      <c r="L42" s="6">
        <v>27</v>
      </c>
      <c r="M42" s="6">
        <v>27</v>
      </c>
      <c r="N42" s="6">
        <v>2</v>
      </c>
      <c r="O42" s="6">
        <v>14</v>
      </c>
      <c r="P42" s="6">
        <v>11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1:21" ht="11.25" customHeight="1">
      <c r="A43" s="8" t="s">
        <v>96</v>
      </c>
      <c r="B43" s="9"/>
      <c r="C43" s="8">
        <f t="shared" ref="C43:U43" si="2">SUM(C36:C42)</f>
        <v>36604</v>
      </c>
      <c r="D43" s="8">
        <f t="shared" si="2"/>
        <v>29814</v>
      </c>
      <c r="E43" s="8">
        <f t="shared" si="2"/>
        <v>29586</v>
      </c>
      <c r="F43" s="8">
        <f t="shared" si="2"/>
        <v>228</v>
      </c>
      <c r="G43" s="8">
        <f t="shared" si="2"/>
        <v>0</v>
      </c>
      <c r="H43" s="8">
        <f t="shared" si="2"/>
        <v>228</v>
      </c>
      <c r="I43" s="8">
        <f t="shared" si="2"/>
        <v>195</v>
      </c>
      <c r="J43" s="8">
        <f t="shared" si="2"/>
        <v>6</v>
      </c>
      <c r="K43" s="8">
        <f t="shared" si="2"/>
        <v>27</v>
      </c>
      <c r="L43" s="8">
        <f t="shared" si="2"/>
        <v>284</v>
      </c>
      <c r="M43" s="8">
        <f t="shared" si="2"/>
        <v>284</v>
      </c>
      <c r="N43" s="8">
        <f t="shared" si="2"/>
        <v>61</v>
      </c>
      <c r="O43" s="8">
        <f t="shared" si="2"/>
        <v>196</v>
      </c>
      <c r="P43" s="8">
        <f t="shared" si="2"/>
        <v>27</v>
      </c>
      <c r="Q43" s="8">
        <f t="shared" si="2"/>
        <v>0</v>
      </c>
      <c r="R43" s="8">
        <f t="shared" si="2"/>
        <v>0</v>
      </c>
      <c r="S43" s="8">
        <f t="shared" si="2"/>
        <v>0</v>
      </c>
      <c r="T43" s="8">
        <f t="shared" si="2"/>
        <v>0</v>
      </c>
      <c r="U43" s="8">
        <f t="shared" si="2"/>
        <v>0</v>
      </c>
    </row>
    <row r="44" spans="1:21" ht="9.75" customHeight="1">
      <c r="A44" s="6" t="s">
        <v>97</v>
      </c>
      <c r="B44" s="7" t="s">
        <v>98</v>
      </c>
      <c r="C44" s="6">
        <v>15964</v>
      </c>
      <c r="D44" s="6">
        <v>13016</v>
      </c>
      <c r="E44" s="6">
        <v>12892</v>
      </c>
      <c r="F44" s="6">
        <v>124</v>
      </c>
      <c r="G44" s="6">
        <v>0</v>
      </c>
      <c r="H44" s="6">
        <v>124</v>
      </c>
      <c r="I44" s="6">
        <v>97</v>
      </c>
      <c r="J44" s="6">
        <v>5</v>
      </c>
      <c r="K44" s="6">
        <v>22</v>
      </c>
      <c r="L44" s="6">
        <v>199</v>
      </c>
      <c r="M44" s="6">
        <v>199</v>
      </c>
      <c r="N44" s="6">
        <v>24</v>
      </c>
      <c r="O44" s="6">
        <v>153</v>
      </c>
      <c r="P44" s="6">
        <v>22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>
      <c r="A45" s="6" t="s">
        <v>99</v>
      </c>
      <c r="B45" s="7" t="s">
        <v>100</v>
      </c>
      <c r="C45" s="6">
        <v>6243</v>
      </c>
      <c r="D45" s="6">
        <v>4889</v>
      </c>
      <c r="E45" s="6">
        <v>4858</v>
      </c>
      <c r="F45" s="6">
        <v>31</v>
      </c>
      <c r="G45" s="6">
        <v>0</v>
      </c>
      <c r="H45" s="6">
        <v>31</v>
      </c>
      <c r="I45" s="6">
        <v>31</v>
      </c>
      <c r="J45" s="6">
        <v>0</v>
      </c>
      <c r="K45" s="6">
        <v>0</v>
      </c>
      <c r="L45" s="6">
        <v>25</v>
      </c>
      <c r="M45" s="6">
        <v>25</v>
      </c>
      <c r="N45" s="6">
        <v>8</v>
      </c>
      <c r="O45" s="6">
        <v>17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 ht="13.5" customHeight="1">
      <c r="A46" s="6" t="s">
        <v>101</v>
      </c>
      <c r="B46" s="7" t="s">
        <v>102</v>
      </c>
      <c r="C46" s="6">
        <v>4580</v>
      </c>
      <c r="D46" s="6">
        <v>3703</v>
      </c>
      <c r="E46" s="6">
        <v>3684</v>
      </c>
      <c r="F46" s="6">
        <v>19</v>
      </c>
      <c r="G46" s="6">
        <v>0</v>
      </c>
      <c r="H46" s="6">
        <v>19</v>
      </c>
      <c r="I46" s="6">
        <v>15</v>
      </c>
      <c r="J46" s="6">
        <v>3</v>
      </c>
      <c r="K46" s="6">
        <v>1</v>
      </c>
      <c r="L46" s="6">
        <v>22</v>
      </c>
      <c r="M46" s="6">
        <v>22</v>
      </c>
      <c r="N46" s="6">
        <v>1</v>
      </c>
      <c r="O46" s="6">
        <v>20</v>
      </c>
      <c r="P46" s="6">
        <v>1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1:21" ht="15" customHeight="1">
      <c r="A47" s="6" t="s">
        <v>103</v>
      </c>
      <c r="B47" s="7" t="s">
        <v>104</v>
      </c>
      <c r="C47" s="6">
        <v>8522</v>
      </c>
      <c r="D47" s="6">
        <v>6717</v>
      </c>
      <c r="E47" s="6">
        <v>6674</v>
      </c>
      <c r="F47" s="6">
        <v>43</v>
      </c>
      <c r="G47" s="6">
        <v>0</v>
      </c>
      <c r="H47" s="6">
        <v>43</v>
      </c>
      <c r="I47" s="6">
        <v>35</v>
      </c>
      <c r="J47" s="6">
        <v>1</v>
      </c>
      <c r="K47" s="6">
        <v>7</v>
      </c>
      <c r="L47" s="6">
        <v>46</v>
      </c>
      <c r="M47" s="6">
        <v>46</v>
      </c>
      <c r="N47" s="6">
        <v>7</v>
      </c>
      <c r="O47" s="6">
        <v>32</v>
      </c>
      <c r="P47" s="6">
        <v>7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 ht="12.75" customHeight="1">
      <c r="A48" s="6" t="s">
        <v>105</v>
      </c>
      <c r="B48" s="7" t="s">
        <v>106</v>
      </c>
      <c r="C48" s="6">
        <v>4681</v>
      </c>
      <c r="D48" s="6">
        <v>3819</v>
      </c>
      <c r="E48" s="6">
        <v>3805</v>
      </c>
      <c r="F48" s="6">
        <v>14</v>
      </c>
      <c r="G48" s="6">
        <v>0</v>
      </c>
      <c r="H48" s="6">
        <v>14</v>
      </c>
      <c r="I48" s="6">
        <v>10</v>
      </c>
      <c r="J48" s="6">
        <v>2</v>
      </c>
      <c r="K48" s="6">
        <v>2</v>
      </c>
      <c r="L48" s="6">
        <v>25</v>
      </c>
      <c r="M48" s="6">
        <v>25</v>
      </c>
      <c r="N48" s="6">
        <v>4</v>
      </c>
      <c r="O48" s="6">
        <v>19</v>
      </c>
      <c r="P48" s="6">
        <v>2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 ht="10.5" customHeight="1">
      <c r="A49" s="6" t="s">
        <v>107</v>
      </c>
      <c r="B49" s="7" t="s">
        <v>108</v>
      </c>
      <c r="C49" s="6">
        <v>8289</v>
      </c>
      <c r="D49" s="6">
        <v>6546</v>
      </c>
      <c r="E49" s="6">
        <v>6508</v>
      </c>
      <c r="F49" s="6">
        <v>38</v>
      </c>
      <c r="G49" s="6">
        <v>0</v>
      </c>
      <c r="H49" s="6">
        <v>38</v>
      </c>
      <c r="I49" s="6">
        <v>33</v>
      </c>
      <c r="J49" s="6">
        <v>0</v>
      </c>
      <c r="K49" s="6">
        <v>5</v>
      </c>
      <c r="L49" s="6">
        <v>62</v>
      </c>
      <c r="M49" s="6">
        <v>62</v>
      </c>
      <c r="N49" s="6">
        <v>10</v>
      </c>
      <c r="O49" s="6">
        <v>47</v>
      </c>
      <c r="P49" s="6">
        <v>5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 ht="12.75" customHeight="1">
      <c r="A50" s="6" t="s">
        <v>109</v>
      </c>
      <c r="B50" s="7" t="s">
        <v>110</v>
      </c>
      <c r="C50" s="6">
        <v>6264</v>
      </c>
      <c r="D50" s="6">
        <v>4902</v>
      </c>
      <c r="E50" s="6">
        <v>4858</v>
      </c>
      <c r="F50" s="6">
        <v>44</v>
      </c>
      <c r="G50" s="6">
        <v>0</v>
      </c>
      <c r="H50" s="6">
        <v>44</v>
      </c>
      <c r="I50" s="6">
        <v>44</v>
      </c>
      <c r="J50" s="6">
        <v>0</v>
      </c>
      <c r="K50" s="6">
        <v>0</v>
      </c>
      <c r="L50" s="6">
        <v>29</v>
      </c>
      <c r="M50" s="6">
        <v>29</v>
      </c>
      <c r="N50" s="6">
        <v>10</v>
      </c>
      <c r="O50" s="6">
        <v>19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>
      <c r="A51" s="6" t="s">
        <v>111</v>
      </c>
      <c r="B51" s="7" t="s">
        <v>112</v>
      </c>
      <c r="C51" s="6">
        <v>7156</v>
      </c>
      <c r="D51" s="6">
        <v>5752</v>
      </c>
      <c r="E51" s="6">
        <v>5699</v>
      </c>
      <c r="F51" s="6">
        <v>53</v>
      </c>
      <c r="G51" s="6">
        <v>0</v>
      </c>
      <c r="H51" s="6">
        <v>53</v>
      </c>
      <c r="I51" s="6">
        <v>52</v>
      </c>
      <c r="J51" s="6">
        <v>1</v>
      </c>
      <c r="K51" s="6">
        <v>0</v>
      </c>
      <c r="L51" s="6">
        <v>44</v>
      </c>
      <c r="M51" s="6">
        <v>44</v>
      </c>
      <c r="N51" s="6">
        <v>9</v>
      </c>
      <c r="O51" s="6">
        <v>35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</row>
    <row r="52" spans="1:21" ht="10.5" customHeight="1">
      <c r="A52" s="8" t="s">
        <v>113</v>
      </c>
      <c r="B52" s="9"/>
      <c r="C52" s="8">
        <f t="shared" ref="C52:U52" si="3">SUM(C44:C51)</f>
        <v>61699</v>
      </c>
      <c r="D52" s="8">
        <f t="shared" si="3"/>
        <v>49344</v>
      </c>
      <c r="E52" s="8">
        <f t="shared" si="3"/>
        <v>48978</v>
      </c>
      <c r="F52" s="8">
        <f t="shared" si="3"/>
        <v>366</v>
      </c>
      <c r="G52" s="8">
        <f t="shared" si="3"/>
        <v>0</v>
      </c>
      <c r="H52" s="8">
        <f t="shared" si="3"/>
        <v>366</v>
      </c>
      <c r="I52" s="8">
        <f t="shared" si="3"/>
        <v>317</v>
      </c>
      <c r="J52" s="8">
        <f t="shared" si="3"/>
        <v>12</v>
      </c>
      <c r="K52" s="8">
        <f t="shared" si="3"/>
        <v>37</v>
      </c>
      <c r="L52" s="8">
        <f t="shared" si="3"/>
        <v>452</v>
      </c>
      <c r="M52" s="8">
        <f t="shared" si="3"/>
        <v>452</v>
      </c>
      <c r="N52" s="8">
        <f t="shared" si="3"/>
        <v>73</v>
      </c>
      <c r="O52" s="8">
        <f t="shared" si="3"/>
        <v>342</v>
      </c>
      <c r="P52" s="8">
        <f t="shared" si="3"/>
        <v>37</v>
      </c>
      <c r="Q52" s="8">
        <f t="shared" si="3"/>
        <v>0</v>
      </c>
      <c r="R52" s="8">
        <f t="shared" si="3"/>
        <v>0</v>
      </c>
      <c r="S52" s="8">
        <f t="shared" si="3"/>
        <v>0</v>
      </c>
      <c r="T52" s="8">
        <f t="shared" si="3"/>
        <v>0</v>
      </c>
      <c r="U52" s="8">
        <f t="shared" si="3"/>
        <v>0</v>
      </c>
    </row>
    <row r="53" spans="1:21" ht="12.75" customHeight="1">
      <c r="A53" s="6" t="s">
        <v>114</v>
      </c>
      <c r="B53" s="7" t="s">
        <v>115</v>
      </c>
      <c r="C53" s="6">
        <v>56352</v>
      </c>
      <c r="D53" s="6">
        <v>46034</v>
      </c>
      <c r="E53" s="6">
        <v>45755</v>
      </c>
      <c r="F53" s="6">
        <v>279</v>
      </c>
      <c r="G53" s="6">
        <v>2</v>
      </c>
      <c r="H53" s="6">
        <v>277</v>
      </c>
      <c r="I53" s="6">
        <v>193</v>
      </c>
      <c r="J53" s="6">
        <v>11</v>
      </c>
      <c r="K53" s="6">
        <v>73</v>
      </c>
      <c r="L53" s="6">
        <v>706</v>
      </c>
      <c r="M53" s="6">
        <v>706</v>
      </c>
      <c r="N53" s="6">
        <v>51</v>
      </c>
      <c r="O53" s="6">
        <v>582</v>
      </c>
      <c r="P53" s="6">
        <v>73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</row>
    <row r="54" spans="1:21" ht="11.25" customHeight="1">
      <c r="A54" s="8"/>
      <c r="B54" s="9" t="s">
        <v>116</v>
      </c>
      <c r="C54" s="8">
        <f t="shared" ref="C54:U54" si="4">SUM(C53)</f>
        <v>56352</v>
      </c>
      <c r="D54" s="8">
        <f t="shared" si="4"/>
        <v>46034</v>
      </c>
      <c r="E54" s="8">
        <f t="shared" si="4"/>
        <v>45755</v>
      </c>
      <c r="F54" s="8">
        <f t="shared" si="4"/>
        <v>279</v>
      </c>
      <c r="G54" s="8">
        <f t="shared" si="4"/>
        <v>2</v>
      </c>
      <c r="H54" s="8">
        <f t="shared" si="4"/>
        <v>277</v>
      </c>
      <c r="I54" s="8">
        <f t="shared" si="4"/>
        <v>193</v>
      </c>
      <c r="J54" s="8">
        <f t="shared" si="4"/>
        <v>11</v>
      </c>
      <c r="K54" s="8">
        <f t="shared" si="4"/>
        <v>73</v>
      </c>
      <c r="L54" s="8">
        <f t="shared" si="4"/>
        <v>706</v>
      </c>
      <c r="M54" s="8">
        <f t="shared" si="4"/>
        <v>706</v>
      </c>
      <c r="N54" s="8">
        <f t="shared" si="4"/>
        <v>51</v>
      </c>
      <c r="O54" s="8">
        <f t="shared" si="4"/>
        <v>582</v>
      </c>
      <c r="P54" s="8">
        <f t="shared" si="4"/>
        <v>73</v>
      </c>
      <c r="Q54" s="8">
        <f t="shared" si="4"/>
        <v>0</v>
      </c>
      <c r="R54" s="8">
        <f t="shared" si="4"/>
        <v>0</v>
      </c>
      <c r="S54" s="8">
        <f t="shared" si="4"/>
        <v>0</v>
      </c>
      <c r="T54" s="8">
        <f t="shared" si="4"/>
        <v>0</v>
      </c>
      <c r="U54" s="8">
        <f t="shared" si="4"/>
        <v>0</v>
      </c>
    </row>
    <row r="55" spans="1:21">
      <c r="A55" s="10"/>
      <c r="B55" s="11" t="s">
        <v>117</v>
      </c>
      <c r="C55" s="10">
        <f>SUM(C23,C35,C43,C52,C54)</f>
        <v>378851</v>
      </c>
      <c r="D55" s="10">
        <f>SUM(D23,D35,D43,D52,D54)</f>
        <v>303110</v>
      </c>
      <c r="E55" s="10">
        <f>SUM(E23,E35,E43,E52,E54)</f>
        <v>300682</v>
      </c>
      <c r="F55" s="10">
        <f>SUM(F23,F35,F43,F52,F54)</f>
        <v>2428</v>
      </c>
      <c r="G55" s="10">
        <v>2</v>
      </c>
      <c r="H55" s="10">
        <f t="shared" ref="H55:P55" si="5">SUM(H23,H35,H43,H52,H54)</f>
        <v>2426</v>
      </c>
      <c r="I55" s="10">
        <f t="shared" si="5"/>
        <v>2043</v>
      </c>
      <c r="J55" s="10">
        <f t="shared" si="5"/>
        <v>64</v>
      </c>
      <c r="K55" s="10">
        <f t="shared" si="5"/>
        <v>319</v>
      </c>
      <c r="L55" s="10">
        <f t="shared" si="5"/>
        <v>3105</v>
      </c>
      <c r="M55" s="10">
        <f t="shared" si="5"/>
        <v>3105</v>
      </c>
      <c r="N55" s="10">
        <f t="shared" si="5"/>
        <v>611</v>
      </c>
      <c r="O55" s="10">
        <f t="shared" si="5"/>
        <v>2175</v>
      </c>
      <c r="P55" s="10">
        <f t="shared" si="5"/>
        <v>319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</row>
  </sheetData>
  <mergeCells count="13"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</mergeCells>
  <pageMargins left="0.7" right="0.7" top="0.28999999999999998" bottom="0.3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2015-01-22T08:57:51Z</cp:lastPrinted>
  <dcterms:created xsi:type="dcterms:W3CDTF">2015-01-22T08:48:01Z</dcterms:created>
  <dcterms:modified xsi:type="dcterms:W3CDTF">2015-01-26T12:02:05Z</dcterms:modified>
</cp:coreProperties>
</file>